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U11" i="1" l="1"/>
  <c r="K11" i="1"/>
  <c r="U10" i="1"/>
  <c r="K10" i="1"/>
  <c r="U9" i="1"/>
  <c r="K9" i="1"/>
  <c r="U8" i="1"/>
  <c r="K8" i="1"/>
  <c r="U7" i="1"/>
  <c r="K7" i="1"/>
  <c r="U6" i="1"/>
  <c r="K6" i="1"/>
  <c r="U5" i="1"/>
  <c r="K5" i="1"/>
  <c r="U4" i="1"/>
  <c r="K4" i="1"/>
  <c r="U3" i="1"/>
  <c r="K3" i="1"/>
  <c r="U52" i="1"/>
  <c r="K52" i="1"/>
  <c r="U47" i="1"/>
  <c r="K47" i="1"/>
  <c r="U45" i="1"/>
  <c r="K45" i="1"/>
  <c r="U44" i="1"/>
  <c r="K44" i="1"/>
  <c r="U48" i="1"/>
  <c r="K48" i="1"/>
  <c r="U46" i="1"/>
  <c r="K46" i="1"/>
  <c r="U43" i="1"/>
  <c r="K43" i="1"/>
  <c r="U41" i="1"/>
  <c r="K41" i="1"/>
  <c r="U38" i="1"/>
  <c r="K38" i="1"/>
  <c r="U39" i="1"/>
  <c r="K39" i="1"/>
  <c r="U32" i="1"/>
  <c r="K32" i="1"/>
  <c r="U27" i="1"/>
  <c r="K27" i="1"/>
  <c r="U23" i="1"/>
  <c r="K23" i="1"/>
  <c r="U21" i="1"/>
  <c r="K21" i="1"/>
  <c r="U20" i="1"/>
  <c r="K20" i="1"/>
  <c r="U30" i="1"/>
  <c r="K30" i="1"/>
  <c r="U28" i="1"/>
  <c r="K28" i="1"/>
  <c r="U26" i="1"/>
  <c r="K26" i="1"/>
  <c r="U24" i="1"/>
  <c r="K24" i="1"/>
  <c r="U22" i="1"/>
  <c r="K22" i="1"/>
  <c r="U19" i="1"/>
  <c r="K19" i="1"/>
  <c r="U31" i="1"/>
  <c r="K31" i="1"/>
  <c r="U29" i="1"/>
  <c r="K29" i="1"/>
  <c r="U25" i="1"/>
  <c r="K25" i="1"/>
  <c r="U18" i="1"/>
  <c r="K18" i="1"/>
  <c r="U15" i="1"/>
  <c r="K15" i="1"/>
  <c r="U14" i="1"/>
  <c r="K14" i="1"/>
  <c r="U13" i="1"/>
  <c r="K13" i="1"/>
  <c r="U12" i="1"/>
  <c r="K12" i="1"/>
  <c r="K53" i="1"/>
  <c r="K50" i="1"/>
  <c r="K49" i="1"/>
  <c r="K42" i="1"/>
  <c r="K40" i="1"/>
  <c r="K37" i="1"/>
  <c r="K36" i="1"/>
  <c r="K35" i="1"/>
  <c r="K34" i="1"/>
  <c r="K33" i="1"/>
  <c r="K17" i="1"/>
  <c r="K16" i="1"/>
</calcChain>
</file>

<file path=xl/sharedStrings.xml><?xml version="1.0" encoding="utf-8"?>
<sst xmlns="http://schemas.openxmlformats.org/spreadsheetml/2006/main" count="790" uniqueCount="244">
  <si>
    <t>IHW#</t>
  </si>
  <si>
    <t>Transfectant Name</t>
  </si>
  <si>
    <t>Original Designation</t>
  </si>
  <si>
    <t>Transfected gene</t>
  </si>
  <si>
    <t>Antibiotic resistance</t>
  </si>
  <si>
    <t>Vector</t>
  </si>
  <si>
    <t>Growth Medium</t>
  </si>
  <si>
    <t>Comments</t>
  </si>
  <si>
    <t>date frozen or received</t>
  </si>
  <si>
    <t>NEW LOCATION</t>
  </si>
  <si>
    <t>NOTES</t>
  </si>
  <si>
    <t>LABEL for MAP</t>
  </si>
  <si>
    <t>nunc</t>
  </si>
  <si>
    <t>Overflow location 1</t>
  </si>
  <si>
    <t>Date on nunc</t>
  </si>
  <si>
    <t>Overflow location 2</t>
  </si>
  <si>
    <t>Source</t>
  </si>
  <si>
    <t>References</t>
  </si>
  <si>
    <t>G418</t>
  </si>
  <si>
    <t>IHW03289</t>
  </si>
  <si>
    <t xml:space="preserve">DAP.3_DRB1*0301 </t>
  </si>
  <si>
    <t>DRB1*0301</t>
  </si>
  <si>
    <t>DMEM, 10% FCS, 4mM L-glutamine, 1mM Sodium Pyruvate, 1mg/ml G418</t>
  </si>
  <si>
    <t>stable transfectant. If expression level goes down after culture cell a long time. It needs re sterile sort using L243 Moab</t>
  </si>
  <si>
    <t>TH26, J7, 7/7</t>
  </si>
  <si>
    <t>Dr. Carolyn Hurley</t>
  </si>
  <si>
    <t>Posch et.al Human Immunology 42, 61-71 (1995)</t>
  </si>
  <si>
    <t>IHW03290</t>
  </si>
  <si>
    <t xml:space="preserve">DAP.3_DRB1*0302 </t>
  </si>
  <si>
    <t>DRB1*0302</t>
  </si>
  <si>
    <t>TH26, N6, 3/7</t>
  </si>
  <si>
    <t>TH26, J7, 7/9</t>
  </si>
  <si>
    <t>IHW03291</t>
  </si>
  <si>
    <t xml:space="preserve">DAP.3_DRB1*0401 </t>
  </si>
  <si>
    <t>DRB1*0401</t>
  </si>
  <si>
    <t>TH26, N6, 4/1</t>
  </si>
  <si>
    <t>Dr. Robert Karr  (summited by Hurley)</t>
  </si>
  <si>
    <t xml:space="preserve">Klohe et. al. J Immunol. 1988 Sep 15;141(6):2158-64. </t>
  </si>
  <si>
    <t>IHW03292</t>
  </si>
  <si>
    <t xml:space="preserve">DAP.3_DRB1*0402 </t>
  </si>
  <si>
    <t>DRB1*0402</t>
  </si>
  <si>
    <t>TH26, N6, 4/2</t>
  </si>
  <si>
    <t>IHW03293</t>
  </si>
  <si>
    <t xml:space="preserve">DAP.3_DRB1*0701 </t>
  </si>
  <si>
    <t>DRB1*0701</t>
  </si>
  <si>
    <t>TH26, N6, 4/4</t>
  </si>
  <si>
    <t>IHW03294</t>
  </si>
  <si>
    <t xml:space="preserve">DAP.3_DRB1*1101 </t>
  </si>
  <si>
    <t>DRB1*1101</t>
  </si>
  <si>
    <t>TH26, N6, 4/6</t>
  </si>
  <si>
    <t>Hurley et.al. Human Immunology 43, 101-112 (1995)</t>
  </si>
  <si>
    <t>IHW03295</t>
  </si>
  <si>
    <t xml:space="preserve">DAP.3_DRB1*1102 </t>
  </si>
  <si>
    <t>DRB1*1102</t>
  </si>
  <si>
    <t>TH26, N6, 4/8</t>
  </si>
  <si>
    <t>TH26, J7, 8/1</t>
  </si>
  <si>
    <t>TH26, J7, 8/2</t>
  </si>
  <si>
    <t>IHW03296</t>
  </si>
  <si>
    <t xml:space="preserve">DAP.3_DRB1*1103 </t>
  </si>
  <si>
    <t>DRB1*1103</t>
  </si>
  <si>
    <t>TH26, N6, 5/1</t>
  </si>
  <si>
    <t>TH26, J7, 8/3</t>
  </si>
  <si>
    <t>TH26, J7, 8/4</t>
  </si>
  <si>
    <t>DRB1*1104</t>
  </si>
  <si>
    <t>IHW03298</t>
  </si>
  <si>
    <t xml:space="preserve">DAP.3_DRB1*1301 </t>
  </si>
  <si>
    <t>DRB1*1301</t>
  </si>
  <si>
    <t>TH26, N6, 5/5</t>
  </si>
  <si>
    <t>TH26, J7, 8/5</t>
  </si>
  <si>
    <t>IHW03299</t>
  </si>
  <si>
    <t xml:space="preserve">DAP.3_DRB1*1302 </t>
  </si>
  <si>
    <t>DRB1*1302</t>
  </si>
  <si>
    <t>TH26, N6, 6/3</t>
  </si>
  <si>
    <t>IHW03300</t>
  </si>
  <si>
    <t xml:space="preserve">DAP.3_DRB1*1303 </t>
  </si>
  <si>
    <t>DRB1*1303</t>
  </si>
  <si>
    <t>4/1/2004; 5/13/09</t>
  </si>
  <si>
    <t>TH26, N6, 6/5</t>
  </si>
  <si>
    <t>IHW03302</t>
  </si>
  <si>
    <t xml:space="preserve">DAP.3_DRB1*1305 </t>
  </si>
  <si>
    <t>DRB1*1305</t>
  </si>
  <si>
    <t>TH26, N6, 6/8-9</t>
  </si>
  <si>
    <t>Samples lost due to bacteria infection 5.26.09</t>
  </si>
  <si>
    <t>IHW03305</t>
  </si>
  <si>
    <t>DAP.3</t>
  </si>
  <si>
    <t>DRB1*0101</t>
  </si>
  <si>
    <t>RSV.5</t>
  </si>
  <si>
    <t>DMEM, 10% FCS, 2mM L-glutamine, 1mM Sodium Pyruvate, 1mg/ml G418</t>
  </si>
  <si>
    <t>3/9/2017</t>
  </si>
  <si>
    <t>EA5, R11,  1/1-7</t>
  </si>
  <si>
    <t>Dr. Carolyn Hurley/Noriko Steiner</t>
  </si>
  <si>
    <t>IHW03306</t>
  </si>
  <si>
    <t>DRB1*0101-85A</t>
  </si>
  <si>
    <t>EA5, R11, 1/8-2/7</t>
  </si>
  <si>
    <t>IHW03307</t>
  </si>
  <si>
    <t>DRB1*0101-86V</t>
  </si>
  <si>
    <t>EA5, R11, 2/8-3/7</t>
  </si>
  <si>
    <t>IHW03308</t>
  </si>
  <si>
    <t>DRB1*0102</t>
  </si>
  <si>
    <t>EA5, R11, 3/8-4/3</t>
  </si>
  <si>
    <t>IHW03309</t>
  </si>
  <si>
    <t>DRB1*0302-26Y</t>
  </si>
  <si>
    <t>0302-Y26</t>
  </si>
  <si>
    <t>EA5, R11, 4/4-5/3</t>
  </si>
  <si>
    <t>IHW03310</t>
  </si>
  <si>
    <t>DRB1*0302-28D</t>
  </si>
  <si>
    <t>0302-D28</t>
  </si>
  <si>
    <t>EA5, R11, 5/4-5/6</t>
  </si>
  <si>
    <t>IHW03311</t>
  </si>
  <si>
    <t>DRB1*0302-47F</t>
  </si>
  <si>
    <t>0302-F47</t>
  </si>
  <si>
    <t>EA5, R11, 5/7-6/6</t>
  </si>
  <si>
    <t>IHW03312</t>
  </si>
  <si>
    <t>DRB1*0302-86V</t>
  </si>
  <si>
    <t>DRB1*0303/0302-V86</t>
  </si>
  <si>
    <t>EA5, R11, 6/7-7/2</t>
  </si>
  <si>
    <t>IHW03313</t>
  </si>
  <si>
    <t>DRB1*0302-26Y28D</t>
  </si>
  <si>
    <t>0302-Y26D28</t>
  </si>
  <si>
    <t>EA5, R11, 7/3-7/7</t>
  </si>
  <si>
    <t>IHW03314</t>
  </si>
  <si>
    <t>DRB1*0302-26Y47F</t>
  </si>
  <si>
    <t>0302-Y26F47</t>
  </si>
  <si>
    <t>EA5, R11, 7/8-8/7</t>
  </si>
  <si>
    <t>IHW03315</t>
  </si>
  <si>
    <t>DRB1*0302-26Y86V</t>
  </si>
  <si>
    <t>0302-Y26V86</t>
  </si>
  <si>
    <t>EA5, R11, 8/8</t>
  </si>
  <si>
    <t>IHW03316</t>
  </si>
  <si>
    <t>DRB1*0302-28D47F</t>
  </si>
  <si>
    <t>0302-D28F47</t>
  </si>
  <si>
    <t>EA5, R11, 8/9-9/2</t>
  </si>
  <si>
    <t>IHW03317</t>
  </si>
  <si>
    <t>DRB1*0302-28D86V</t>
  </si>
  <si>
    <t>0302-D28V86</t>
  </si>
  <si>
    <t>EA5, R11, 9/3-9/6</t>
  </si>
  <si>
    <t>IHW03318</t>
  </si>
  <si>
    <t>DRB1*0302-47F86V</t>
  </si>
  <si>
    <t>0302-F47V86</t>
  </si>
  <si>
    <t>EA5, R12,  1/1-8</t>
  </si>
  <si>
    <t>IHW03319</t>
  </si>
  <si>
    <t>DRB1*0302-26Y28D47F</t>
  </si>
  <si>
    <t>DRB1*0305/0301-G86</t>
  </si>
  <si>
    <t>EA5, R12, 1/9-3/1</t>
  </si>
  <si>
    <t>IHW03320</t>
  </si>
  <si>
    <t>DRB1*0302-26Y28D86V</t>
  </si>
  <si>
    <t>0301-T47</t>
  </si>
  <si>
    <t>EA5, R12, 3/2-3/4</t>
  </si>
  <si>
    <t>IHW03321</t>
  </si>
  <si>
    <t>DRB1*0302-26Y47F86V</t>
  </si>
  <si>
    <t>0301-Q28</t>
  </si>
  <si>
    <t>EA5, R12, 3/5-4/2</t>
  </si>
  <si>
    <t>IHW03322</t>
  </si>
  <si>
    <t>DRB1*0302-28D47F86V</t>
  </si>
  <si>
    <t>0301-F26</t>
  </si>
  <si>
    <t>EA5, R12, 4/3-5/1</t>
  </si>
  <si>
    <t>IHW03323</t>
  </si>
  <si>
    <t>DRB1*0303</t>
  </si>
  <si>
    <t>Same as DRB1*0302-86V</t>
  </si>
  <si>
    <t>EA5, R12, 5/2</t>
  </si>
  <si>
    <t>SAME AS IHW03312</t>
  </si>
  <si>
    <t>IHW03324</t>
  </si>
  <si>
    <t>DRB1*1102-71R</t>
  </si>
  <si>
    <t>1104-67I</t>
  </si>
  <si>
    <t>EA5, R12, 5/3-6/2</t>
  </si>
  <si>
    <t>IHW03325</t>
  </si>
  <si>
    <t>DRB1*1102-57S</t>
  </si>
  <si>
    <t>EA5, R12, 6/3-7/2</t>
  </si>
  <si>
    <t>IHW03326</t>
  </si>
  <si>
    <t>EA5, R12, 7/3-8/2</t>
  </si>
  <si>
    <t>IHW03327</t>
  </si>
  <si>
    <t>DRB1*1301-32Y</t>
  </si>
  <si>
    <t>EA5, R12, 8/3-9/2</t>
  </si>
  <si>
    <t>IHW03328</t>
  </si>
  <si>
    <t>DRB1*1301-37Y</t>
  </si>
  <si>
    <t>EA5, R13,  1/1-9</t>
  </si>
  <si>
    <t>IHW03329</t>
  </si>
  <si>
    <t>DRB1*1301-57S</t>
  </si>
  <si>
    <t>EA5, R13, 2/1-2/9</t>
  </si>
  <si>
    <t>IHW03330</t>
  </si>
  <si>
    <t>DRB1*1301-32Y37Y</t>
  </si>
  <si>
    <t>EA5, R13, 3/1</t>
  </si>
  <si>
    <t>IHW03331</t>
  </si>
  <si>
    <t>DRB1*1301-32Y57S</t>
  </si>
  <si>
    <t>EA5, R13, 3/2-4/1</t>
  </si>
  <si>
    <t>IHW03332</t>
  </si>
  <si>
    <t>DRB1*1301-37Y57S</t>
  </si>
  <si>
    <t>EA5, R13, 4/2-5/1</t>
  </si>
  <si>
    <t>IHW03333</t>
  </si>
  <si>
    <t>DRB1*1304-57D</t>
  </si>
  <si>
    <t>EA5, R13, 5/2-5/9</t>
  </si>
  <si>
    <t>IHW03335</t>
  </si>
  <si>
    <t>B*0702.221</t>
  </si>
  <si>
    <t>pcDNA3.1</t>
  </si>
  <si>
    <t>RPMI 1640, 10% FCS, 2mM L-glutamine, 1mM Sodium Pyruvate, 1mg/ml G418</t>
  </si>
  <si>
    <t>M-21T (At -21 position mutated from M to T)</t>
  </si>
  <si>
    <t>EA5, R13, 7/1-7/6</t>
  </si>
  <si>
    <t>IHW03336</t>
  </si>
  <si>
    <t>B*0801.221</t>
  </si>
  <si>
    <t>EA5, R13, 7/7-8/2</t>
  </si>
  <si>
    <t>IHW03337</t>
  </si>
  <si>
    <t>C*0102.221</t>
  </si>
  <si>
    <t>EA5, R13, 8/3-8/4</t>
  </si>
  <si>
    <t>IHW03338</t>
  </si>
  <si>
    <t>C*0202.221</t>
  </si>
  <si>
    <t>EA5, R13, 8/5-8/9</t>
  </si>
  <si>
    <t>IHW03339</t>
  </si>
  <si>
    <t>C*0304.221</t>
  </si>
  <si>
    <t>EA5, R13, 9/1-9/2</t>
  </si>
  <si>
    <t>IHW03340</t>
  </si>
  <si>
    <t>C*0602.221</t>
  </si>
  <si>
    <t>EA5, R13, 9/3-9/5</t>
  </si>
  <si>
    <t>IHW03341</t>
  </si>
  <si>
    <t>C*0702.221</t>
  </si>
  <si>
    <t>EA5, R13, 9/6-9/7</t>
  </si>
  <si>
    <t>IHW03342</t>
  </si>
  <si>
    <t>C*0801.221</t>
  </si>
  <si>
    <t>EA5, R13, 9/8</t>
  </si>
  <si>
    <t>IHW03343</t>
  </si>
  <si>
    <t>C*1701.221</t>
  </si>
  <si>
    <t>pcDNA3.2</t>
  </si>
  <si>
    <t>EA5, R12,  9/3-9/9</t>
  </si>
  <si>
    <t>Tyr</t>
  </si>
  <si>
    <t>Asp</t>
  </si>
  <si>
    <t>Phe</t>
  </si>
  <si>
    <t>Val</t>
  </si>
  <si>
    <t>0301-G86/DRB1*0305</t>
  </si>
  <si>
    <t>Mutant Amino Acid Positions</t>
  </si>
  <si>
    <t>Alternate Name</t>
  </si>
  <si>
    <t>Glu</t>
  </si>
  <si>
    <t>Gly</t>
  </si>
  <si>
    <t>Arg</t>
  </si>
  <si>
    <t>Ile</t>
  </si>
  <si>
    <t>His</t>
  </si>
  <si>
    <t>Asn</t>
  </si>
  <si>
    <t>Ser</t>
  </si>
  <si>
    <t>Lys</t>
  </si>
  <si>
    <t>DRB1*1304</t>
  </si>
  <si>
    <t>DAP.3_DRB1*1304</t>
  </si>
  <si>
    <t/>
  </si>
  <si>
    <t>IHW03301</t>
  </si>
  <si>
    <t>New</t>
  </si>
  <si>
    <t>Available</t>
  </si>
  <si>
    <t>IHW03334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</si>
</sst>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12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left"/>
    </xf>
    <xf numFmtId="0" fontId="7" fillId="0" borderId="2" xfId="0" applyFont="1" applyFill="1" applyBorder="1"/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1" xfId="0" quotePrefix="1" applyFont="1" applyFill="1" applyBorder="1" applyAlignment="1">
      <alignment horizontal="center"/>
    </xf>
    <xf numFmtId="0" fontId="0" fillId="3" borderId="1" xfId="0" quotePrefix="1" applyFont="1" applyFill="1" applyBorder="1" applyAlignment="1">
      <alignment horizontal="center"/>
    </xf>
    <xf numFmtId="0" fontId="7" fillId="3" borderId="1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/>
    <xf numFmtId="49" fontId="1" fillId="2" borderId="3" xfId="0" applyNumberFormat="1" applyFont="1" applyFill="1" applyBorder="1" applyAlignment="1"/>
    <xf numFmtId="0" fontId="2" fillId="2" borderId="8" xfId="0" applyNumberFormat="1" applyFont="1" applyFill="1" applyBorder="1" applyAlignment="1"/>
    <xf numFmtId="0" fontId="1" fillId="2" borderId="8" xfId="0" applyNumberFormat="1" applyFont="1" applyFill="1" applyBorder="1" applyAlignment="1"/>
    <xf numFmtId="49" fontId="2" fillId="2" borderId="8" xfId="0" applyNumberFormat="1" applyFont="1" applyFill="1" applyBorder="1" applyAlignment="1">
      <alignment wrapText="1"/>
    </xf>
    <xf numFmtId="0" fontId="2" fillId="2" borderId="8" xfId="0" applyNumberFormat="1" applyFont="1" applyFill="1" applyBorder="1" applyAlignment="1">
      <alignment wrapText="1"/>
    </xf>
    <xf numFmtId="0" fontId="2" fillId="2" borderId="8" xfId="0" applyNumberFormat="1" applyFont="1" applyFill="1" applyBorder="1" applyAlignment="1">
      <alignment textRotation="180"/>
    </xf>
    <xf numFmtId="0" fontId="1" fillId="2" borderId="8" xfId="0" applyFont="1" applyFill="1" applyBorder="1" applyAlignment="1"/>
    <xf numFmtId="0" fontId="5" fillId="2" borderId="8" xfId="0" applyFont="1" applyFill="1" applyBorder="1" applyAlignment="1"/>
    <xf numFmtId="0" fontId="2" fillId="2" borderId="8" xfId="0" applyFont="1" applyFill="1" applyBorder="1" applyAlignment="1"/>
    <xf numFmtId="0" fontId="0" fillId="0" borderId="2" xfId="0" applyFont="1" applyFill="1" applyBorder="1" applyAlignment="1"/>
    <xf numFmtId="49" fontId="0" fillId="0" borderId="2" xfId="0" applyNumberFormat="1" applyFont="1" applyFill="1" applyBorder="1" applyAlignment="1"/>
    <xf numFmtId="0" fontId="0" fillId="0" borderId="1" xfId="0" applyFont="1" applyFill="1" applyBorder="1" applyAlignment="1"/>
    <xf numFmtId="49" fontId="0" fillId="0" borderId="1" xfId="0" applyNumberFormat="1" applyFont="1" applyFill="1" applyBorder="1" applyAlignment="1"/>
    <xf numFmtId="0" fontId="0" fillId="3" borderId="1" xfId="0" applyFont="1" applyFill="1" applyBorder="1" applyAlignment="1"/>
    <xf numFmtId="14" fontId="0" fillId="3" borderId="1" xfId="0" applyNumberFormat="1" applyFont="1" applyFill="1" applyBorder="1" applyAlignment="1"/>
    <xf numFmtId="0" fontId="3" fillId="3" borderId="1" xfId="0" applyNumberFormat="1" applyFont="1" applyFill="1" applyBorder="1" applyAlignment="1"/>
    <xf numFmtId="0" fontId="0" fillId="3" borderId="1" xfId="0" applyNumberFormat="1" applyFont="1" applyFill="1" applyBorder="1" applyAlignment="1"/>
    <xf numFmtId="49" fontId="0" fillId="3" borderId="1" xfId="0" applyNumberFormat="1" applyFont="1" applyFill="1" applyBorder="1" applyAlignment="1"/>
    <xf numFmtId="0" fontId="0" fillId="0" borderId="0" xfId="0" applyFill="1" applyBorder="1" applyAlignment="1"/>
    <xf numFmtId="49" fontId="0" fillId="0" borderId="0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tabSelected="1" workbookViewId="0">
      <selection activeCell="U62" sqref="U62"/>
    </sheetView>
  </sheetViews>
  <sheetFormatPr defaultRowHeight="15" x14ac:dyDescent="0.25"/>
  <cols>
    <col min="1" max="1" width="13.140625" style="3" bestFit="1" customWidth="1"/>
    <col min="2" max="2" width="13.140625" style="3" customWidth="1"/>
    <col min="3" max="3" width="21.140625" style="61" bestFit="1" customWidth="1"/>
    <col min="4" max="4" width="8.42578125" style="61" hidden="1" customWidth="1"/>
    <col min="5" max="5" width="10.140625" style="61" hidden="1" customWidth="1"/>
    <col min="6" max="6" width="19.28515625" style="61" hidden="1" customWidth="1"/>
    <col min="7" max="7" width="44.42578125" style="61" hidden="1" customWidth="1"/>
    <col min="8" max="8" width="11.28515625" style="62" hidden="1" customWidth="1"/>
    <col min="9" max="9" width="28.7109375" style="61" hidden="1" customWidth="1"/>
    <col min="10" max="10" width="20.140625" style="61" hidden="1" customWidth="1"/>
    <col min="11" max="11" width="49" style="61" hidden="1" customWidth="1"/>
    <col min="12" max="12" width="3" style="61" hidden="1" customWidth="1"/>
    <col min="13" max="13" width="19.140625" style="61" hidden="1" customWidth="1"/>
    <col min="14" max="14" width="12.5703125" style="61" hidden="1" customWidth="1"/>
    <col min="15" max="15" width="19.140625" style="61" hidden="1" customWidth="1"/>
    <col min="16" max="16" width="13.7109375" style="61" hidden="1" customWidth="1"/>
    <col min="17" max="17" width="19.5703125" style="61" hidden="1" customWidth="1"/>
    <col min="18" max="18" width="49.5703125" style="61" hidden="1" customWidth="1"/>
    <col min="19" max="19" width="93.28515625" style="61" hidden="1" customWidth="1"/>
    <col min="20" max="20" width="19.85546875" style="61" bestFit="1" customWidth="1"/>
    <col min="21" max="21" width="28" style="2" bestFit="1" customWidth="1"/>
    <col min="22" max="30" width="9.140625" style="1"/>
    <col min="31" max="31" width="19.7109375" style="1" bestFit="1" customWidth="1"/>
    <col min="32" max="219" width="9.140625" style="1"/>
    <col min="220" max="220" width="9.5703125" style="1" bestFit="1" customWidth="1"/>
    <col min="221" max="221" width="28" style="1" bestFit="1" customWidth="1"/>
    <col min="222" max="222" width="19.5703125" style="1" customWidth="1"/>
    <col min="223" max="223" width="16.7109375" style="1" customWidth="1"/>
    <col min="224" max="224" width="8.42578125" style="1" customWidth="1"/>
    <col min="225" max="225" width="10.140625" style="1" customWidth="1"/>
    <col min="226" max="226" width="19.28515625" style="1" customWidth="1"/>
    <col min="227" max="227" width="44.42578125" style="1" bestFit="1" customWidth="1"/>
    <col min="228" max="228" width="11.28515625" style="1" customWidth="1"/>
    <col min="229" max="229" width="28.7109375" style="1" bestFit="1" customWidth="1"/>
    <col min="230" max="230" width="20.140625" style="1" customWidth="1"/>
    <col min="231" max="231" width="49" style="1" customWidth="1"/>
    <col min="232" max="232" width="3" style="1" customWidth="1"/>
    <col min="233" max="233" width="19.140625" style="1" customWidth="1"/>
    <col min="234" max="234" width="12.5703125" style="1" customWidth="1"/>
    <col min="235" max="235" width="19.140625" style="1" customWidth="1"/>
    <col min="236" max="236" width="13.7109375" style="1" customWidth="1"/>
    <col min="237" max="237" width="19.5703125" style="1" customWidth="1"/>
    <col min="238" max="238" width="49.5703125" style="1" customWidth="1"/>
    <col min="239" max="239" width="93.28515625" style="1" bestFit="1" customWidth="1"/>
    <col min="240" max="475" width="9.140625" style="1"/>
    <col min="476" max="476" width="9.5703125" style="1" bestFit="1" customWidth="1"/>
    <col min="477" max="477" width="28" style="1" bestFit="1" customWidth="1"/>
    <col min="478" max="478" width="19.5703125" style="1" customWidth="1"/>
    <col min="479" max="479" width="16.7109375" style="1" customWidth="1"/>
    <col min="480" max="480" width="8.42578125" style="1" customWidth="1"/>
    <col min="481" max="481" width="10.140625" style="1" customWidth="1"/>
    <col min="482" max="482" width="19.28515625" style="1" customWidth="1"/>
    <col min="483" max="483" width="44.42578125" style="1" bestFit="1" customWidth="1"/>
    <col min="484" max="484" width="11.28515625" style="1" customWidth="1"/>
    <col min="485" max="485" width="28.7109375" style="1" bestFit="1" customWidth="1"/>
    <col min="486" max="486" width="20.140625" style="1" customWidth="1"/>
    <col min="487" max="487" width="49" style="1" customWidth="1"/>
    <col min="488" max="488" width="3" style="1" customWidth="1"/>
    <col min="489" max="489" width="19.140625" style="1" customWidth="1"/>
    <col min="490" max="490" width="12.5703125" style="1" customWidth="1"/>
    <col min="491" max="491" width="19.140625" style="1" customWidth="1"/>
    <col min="492" max="492" width="13.7109375" style="1" customWidth="1"/>
    <col min="493" max="493" width="19.5703125" style="1" customWidth="1"/>
    <col min="494" max="494" width="49.5703125" style="1" customWidth="1"/>
    <col min="495" max="495" width="93.28515625" style="1" bestFit="1" customWidth="1"/>
    <col min="496" max="731" width="9.140625" style="1"/>
    <col min="732" max="732" width="9.5703125" style="1" bestFit="1" customWidth="1"/>
    <col min="733" max="733" width="28" style="1" bestFit="1" customWidth="1"/>
    <col min="734" max="734" width="19.5703125" style="1" customWidth="1"/>
    <col min="735" max="735" width="16.7109375" style="1" customWidth="1"/>
    <col min="736" max="736" width="8.42578125" style="1" customWidth="1"/>
    <col min="737" max="737" width="10.140625" style="1" customWidth="1"/>
    <col min="738" max="738" width="19.28515625" style="1" customWidth="1"/>
    <col min="739" max="739" width="44.42578125" style="1" bestFit="1" customWidth="1"/>
    <col min="740" max="740" width="11.28515625" style="1" customWidth="1"/>
    <col min="741" max="741" width="28.7109375" style="1" bestFit="1" customWidth="1"/>
    <col min="742" max="742" width="20.140625" style="1" customWidth="1"/>
    <col min="743" max="743" width="49" style="1" customWidth="1"/>
    <col min="744" max="744" width="3" style="1" customWidth="1"/>
    <col min="745" max="745" width="19.140625" style="1" customWidth="1"/>
    <col min="746" max="746" width="12.5703125" style="1" customWidth="1"/>
    <col min="747" max="747" width="19.140625" style="1" customWidth="1"/>
    <col min="748" max="748" width="13.7109375" style="1" customWidth="1"/>
    <col min="749" max="749" width="19.5703125" style="1" customWidth="1"/>
    <col min="750" max="750" width="49.5703125" style="1" customWidth="1"/>
    <col min="751" max="751" width="93.28515625" style="1" bestFit="1" customWidth="1"/>
    <col min="752" max="987" width="9.140625" style="1"/>
    <col min="988" max="988" width="9.5703125" style="1" bestFit="1" customWidth="1"/>
    <col min="989" max="989" width="28" style="1" bestFit="1" customWidth="1"/>
    <col min="990" max="990" width="19.5703125" style="1" customWidth="1"/>
    <col min="991" max="991" width="16.7109375" style="1" customWidth="1"/>
    <col min="992" max="992" width="8.42578125" style="1" customWidth="1"/>
    <col min="993" max="993" width="10.140625" style="1" customWidth="1"/>
    <col min="994" max="994" width="19.28515625" style="1" customWidth="1"/>
    <col min="995" max="995" width="44.42578125" style="1" bestFit="1" customWidth="1"/>
    <col min="996" max="996" width="11.28515625" style="1" customWidth="1"/>
    <col min="997" max="997" width="28.7109375" style="1" bestFit="1" customWidth="1"/>
    <col min="998" max="998" width="20.140625" style="1" customWidth="1"/>
    <col min="999" max="999" width="49" style="1" customWidth="1"/>
    <col min="1000" max="1000" width="3" style="1" customWidth="1"/>
    <col min="1001" max="1001" width="19.140625" style="1" customWidth="1"/>
    <col min="1002" max="1002" width="12.5703125" style="1" customWidth="1"/>
    <col min="1003" max="1003" width="19.140625" style="1" customWidth="1"/>
    <col min="1004" max="1004" width="13.7109375" style="1" customWidth="1"/>
    <col min="1005" max="1005" width="19.5703125" style="1" customWidth="1"/>
    <col min="1006" max="1006" width="49.5703125" style="1" customWidth="1"/>
    <col min="1007" max="1007" width="93.28515625" style="1" bestFit="1" customWidth="1"/>
    <col min="1008" max="1243" width="9.140625" style="1"/>
    <col min="1244" max="1244" width="9.5703125" style="1" bestFit="1" customWidth="1"/>
    <col min="1245" max="1245" width="28" style="1" bestFit="1" customWidth="1"/>
    <col min="1246" max="1246" width="19.5703125" style="1" customWidth="1"/>
    <col min="1247" max="1247" width="16.7109375" style="1" customWidth="1"/>
    <col min="1248" max="1248" width="8.42578125" style="1" customWidth="1"/>
    <col min="1249" max="1249" width="10.140625" style="1" customWidth="1"/>
    <col min="1250" max="1250" width="19.28515625" style="1" customWidth="1"/>
    <col min="1251" max="1251" width="44.42578125" style="1" bestFit="1" customWidth="1"/>
    <col min="1252" max="1252" width="11.28515625" style="1" customWidth="1"/>
    <col min="1253" max="1253" width="28.7109375" style="1" bestFit="1" customWidth="1"/>
    <col min="1254" max="1254" width="20.140625" style="1" customWidth="1"/>
    <col min="1255" max="1255" width="49" style="1" customWidth="1"/>
    <col min="1256" max="1256" width="3" style="1" customWidth="1"/>
    <col min="1257" max="1257" width="19.140625" style="1" customWidth="1"/>
    <col min="1258" max="1258" width="12.5703125" style="1" customWidth="1"/>
    <col min="1259" max="1259" width="19.140625" style="1" customWidth="1"/>
    <col min="1260" max="1260" width="13.7109375" style="1" customWidth="1"/>
    <col min="1261" max="1261" width="19.5703125" style="1" customWidth="1"/>
    <col min="1262" max="1262" width="49.5703125" style="1" customWidth="1"/>
    <col min="1263" max="1263" width="93.28515625" style="1" bestFit="1" customWidth="1"/>
    <col min="1264" max="1499" width="9.140625" style="1"/>
    <col min="1500" max="1500" width="9.5703125" style="1" bestFit="1" customWidth="1"/>
    <col min="1501" max="1501" width="28" style="1" bestFit="1" customWidth="1"/>
    <col min="1502" max="1502" width="19.5703125" style="1" customWidth="1"/>
    <col min="1503" max="1503" width="16.7109375" style="1" customWidth="1"/>
    <col min="1504" max="1504" width="8.42578125" style="1" customWidth="1"/>
    <col min="1505" max="1505" width="10.140625" style="1" customWidth="1"/>
    <col min="1506" max="1506" width="19.28515625" style="1" customWidth="1"/>
    <col min="1507" max="1507" width="44.42578125" style="1" bestFit="1" customWidth="1"/>
    <col min="1508" max="1508" width="11.28515625" style="1" customWidth="1"/>
    <col min="1509" max="1509" width="28.7109375" style="1" bestFit="1" customWidth="1"/>
    <col min="1510" max="1510" width="20.140625" style="1" customWidth="1"/>
    <col min="1511" max="1511" width="49" style="1" customWidth="1"/>
    <col min="1512" max="1512" width="3" style="1" customWidth="1"/>
    <col min="1513" max="1513" width="19.140625" style="1" customWidth="1"/>
    <col min="1514" max="1514" width="12.5703125" style="1" customWidth="1"/>
    <col min="1515" max="1515" width="19.140625" style="1" customWidth="1"/>
    <col min="1516" max="1516" width="13.7109375" style="1" customWidth="1"/>
    <col min="1517" max="1517" width="19.5703125" style="1" customWidth="1"/>
    <col min="1518" max="1518" width="49.5703125" style="1" customWidth="1"/>
    <col min="1519" max="1519" width="93.28515625" style="1" bestFit="1" customWidth="1"/>
    <col min="1520" max="1755" width="9.140625" style="1"/>
    <col min="1756" max="1756" width="9.5703125" style="1" bestFit="1" customWidth="1"/>
    <col min="1757" max="1757" width="28" style="1" bestFit="1" customWidth="1"/>
    <col min="1758" max="1758" width="19.5703125" style="1" customWidth="1"/>
    <col min="1759" max="1759" width="16.7109375" style="1" customWidth="1"/>
    <col min="1760" max="1760" width="8.42578125" style="1" customWidth="1"/>
    <col min="1761" max="1761" width="10.140625" style="1" customWidth="1"/>
    <col min="1762" max="1762" width="19.28515625" style="1" customWidth="1"/>
    <col min="1763" max="1763" width="44.42578125" style="1" bestFit="1" customWidth="1"/>
    <col min="1764" max="1764" width="11.28515625" style="1" customWidth="1"/>
    <col min="1765" max="1765" width="28.7109375" style="1" bestFit="1" customWidth="1"/>
    <col min="1766" max="1766" width="20.140625" style="1" customWidth="1"/>
    <col min="1767" max="1767" width="49" style="1" customWidth="1"/>
    <col min="1768" max="1768" width="3" style="1" customWidth="1"/>
    <col min="1769" max="1769" width="19.140625" style="1" customWidth="1"/>
    <col min="1770" max="1770" width="12.5703125" style="1" customWidth="1"/>
    <col min="1771" max="1771" width="19.140625" style="1" customWidth="1"/>
    <col min="1772" max="1772" width="13.7109375" style="1" customWidth="1"/>
    <col min="1773" max="1773" width="19.5703125" style="1" customWidth="1"/>
    <col min="1774" max="1774" width="49.5703125" style="1" customWidth="1"/>
    <col min="1775" max="1775" width="93.28515625" style="1" bestFit="1" customWidth="1"/>
    <col min="1776" max="2011" width="9.140625" style="1"/>
    <col min="2012" max="2012" width="9.5703125" style="1" bestFit="1" customWidth="1"/>
    <col min="2013" max="2013" width="28" style="1" bestFit="1" customWidth="1"/>
    <col min="2014" max="2014" width="19.5703125" style="1" customWidth="1"/>
    <col min="2015" max="2015" width="16.7109375" style="1" customWidth="1"/>
    <col min="2016" max="2016" width="8.42578125" style="1" customWidth="1"/>
    <col min="2017" max="2017" width="10.140625" style="1" customWidth="1"/>
    <col min="2018" max="2018" width="19.28515625" style="1" customWidth="1"/>
    <col min="2019" max="2019" width="44.42578125" style="1" bestFit="1" customWidth="1"/>
    <col min="2020" max="2020" width="11.28515625" style="1" customWidth="1"/>
    <col min="2021" max="2021" width="28.7109375" style="1" bestFit="1" customWidth="1"/>
    <col min="2022" max="2022" width="20.140625" style="1" customWidth="1"/>
    <col min="2023" max="2023" width="49" style="1" customWidth="1"/>
    <col min="2024" max="2024" width="3" style="1" customWidth="1"/>
    <col min="2025" max="2025" width="19.140625" style="1" customWidth="1"/>
    <col min="2026" max="2026" width="12.5703125" style="1" customWidth="1"/>
    <col min="2027" max="2027" width="19.140625" style="1" customWidth="1"/>
    <col min="2028" max="2028" width="13.7109375" style="1" customWidth="1"/>
    <col min="2029" max="2029" width="19.5703125" style="1" customWidth="1"/>
    <col min="2030" max="2030" width="49.5703125" style="1" customWidth="1"/>
    <col min="2031" max="2031" width="93.28515625" style="1" bestFit="1" customWidth="1"/>
    <col min="2032" max="2267" width="9.140625" style="1"/>
    <col min="2268" max="2268" width="9.5703125" style="1" bestFit="1" customWidth="1"/>
    <col min="2269" max="2269" width="28" style="1" bestFit="1" customWidth="1"/>
    <col min="2270" max="2270" width="19.5703125" style="1" customWidth="1"/>
    <col min="2271" max="2271" width="16.7109375" style="1" customWidth="1"/>
    <col min="2272" max="2272" width="8.42578125" style="1" customWidth="1"/>
    <col min="2273" max="2273" width="10.140625" style="1" customWidth="1"/>
    <col min="2274" max="2274" width="19.28515625" style="1" customWidth="1"/>
    <col min="2275" max="2275" width="44.42578125" style="1" bestFit="1" customWidth="1"/>
    <col min="2276" max="2276" width="11.28515625" style="1" customWidth="1"/>
    <col min="2277" max="2277" width="28.7109375" style="1" bestFit="1" customWidth="1"/>
    <col min="2278" max="2278" width="20.140625" style="1" customWidth="1"/>
    <col min="2279" max="2279" width="49" style="1" customWidth="1"/>
    <col min="2280" max="2280" width="3" style="1" customWidth="1"/>
    <col min="2281" max="2281" width="19.140625" style="1" customWidth="1"/>
    <col min="2282" max="2282" width="12.5703125" style="1" customWidth="1"/>
    <col min="2283" max="2283" width="19.140625" style="1" customWidth="1"/>
    <col min="2284" max="2284" width="13.7109375" style="1" customWidth="1"/>
    <col min="2285" max="2285" width="19.5703125" style="1" customWidth="1"/>
    <col min="2286" max="2286" width="49.5703125" style="1" customWidth="1"/>
    <col min="2287" max="2287" width="93.28515625" style="1" bestFit="1" customWidth="1"/>
    <col min="2288" max="2523" width="9.140625" style="1"/>
    <col min="2524" max="2524" width="9.5703125" style="1" bestFit="1" customWidth="1"/>
    <col min="2525" max="2525" width="28" style="1" bestFit="1" customWidth="1"/>
    <col min="2526" max="2526" width="19.5703125" style="1" customWidth="1"/>
    <col min="2527" max="2527" width="16.7109375" style="1" customWidth="1"/>
    <col min="2528" max="2528" width="8.42578125" style="1" customWidth="1"/>
    <col min="2529" max="2529" width="10.140625" style="1" customWidth="1"/>
    <col min="2530" max="2530" width="19.28515625" style="1" customWidth="1"/>
    <col min="2531" max="2531" width="44.42578125" style="1" bestFit="1" customWidth="1"/>
    <col min="2532" max="2532" width="11.28515625" style="1" customWidth="1"/>
    <col min="2533" max="2533" width="28.7109375" style="1" bestFit="1" customWidth="1"/>
    <col min="2534" max="2534" width="20.140625" style="1" customWidth="1"/>
    <col min="2535" max="2535" width="49" style="1" customWidth="1"/>
    <col min="2536" max="2536" width="3" style="1" customWidth="1"/>
    <col min="2537" max="2537" width="19.140625" style="1" customWidth="1"/>
    <col min="2538" max="2538" width="12.5703125" style="1" customWidth="1"/>
    <col min="2539" max="2539" width="19.140625" style="1" customWidth="1"/>
    <col min="2540" max="2540" width="13.7109375" style="1" customWidth="1"/>
    <col min="2541" max="2541" width="19.5703125" style="1" customWidth="1"/>
    <col min="2542" max="2542" width="49.5703125" style="1" customWidth="1"/>
    <col min="2543" max="2543" width="93.28515625" style="1" bestFit="1" customWidth="1"/>
    <col min="2544" max="2779" width="9.140625" style="1"/>
    <col min="2780" max="2780" width="9.5703125" style="1" bestFit="1" customWidth="1"/>
    <col min="2781" max="2781" width="28" style="1" bestFit="1" customWidth="1"/>
    <col min="2782" max="2782" width="19.5703125" style="1" customWidth="1"/>
    <col min="2783" max="2783" width="16.7109375" style="1" customWidth="1"/>
    <col min="2784" max="2784" width="8.42578125" style="1" customWidth="1"/>
    <col min="2785" max="2785" width="10.140625" style="1" customWidth="1"/>
    <col min="2786" max="2786" width="19.28515625" style="1" customWidth="1"/>
    <col min="2787" max="2787" width="44.42578125" style="1" bestFit="1" customWidth="1"/>
    <col min="2788" max="2788" width="11.28515625" style="1" customWidth="1"/>
    <col min="2789" max="2789" width="28.7109375" style="1" bestFit="1" customWidth="1"/>
    <col min="2790" max="2790" width="20.140625" style="1" customWidth="1"/>
    <col min="2791" max="2791" width="49" style="1" customWidth="1"/>
    <col min="2792" max="2792" width="3" style="1" customWidth="1"/>
    <col min="2793" max="2793" width="19.140625" style="1" customWidth="1"/>
    <col min="2794" max="2794" width="12.5703125" style="1" customWidth="1"/>
    <col min="2795" max="2795" width="19.140625" style="1" customWidth="1"/>
    <col min="2796" max="2796" width="13.7109375" style="1" customWidth="1"/>
    <col min="2797" max="2797" width="19.5703125" style="1" customWidth="1"/>
    <col min="2798" max="2798" width="49.5703125" style="1" customWidth="1"/>
    <col min="2799" max="2799" width="93.28515625" style="1" bestFit="1" customWidth="1"/>
    <col min="2800" max="3035" width="9.140625" style="1"/>
    <col min="3036" max="3036" width="9.5703125" style="1" bestFit="1" customWidth="1"/>
    <col min="3037" max="3037" width="28" style="1" bestFit="1" customWidth="1"/>
    <col min="3038" max="3038" width="19.5703125" style="1" customWidth="1"/>
    <col min="3039" max="3039" width="16.7109375" style="1" customWidth="1"/>
    <col min="3040" max="3040" width="8.42578125" style="1" customWidth="1"/>
    <col min="3041" max="3041" width="10.140625" style="1" customWidth="1"/>
    <col min="3042" max="3042" width="19.28515625" style="1" customWidth="1"/>
    <col min="3043" max="3043" width="44.42578125" style="1" bestFit="1" customWidth="1"/>
    <col min="3044" max="3044" width="11.28515625" style="1" customWidth="1"/>
    <col min="3045" max="3045" width="28.7109375" style="1" bestFit="1" customWidth="1"/>
    <col min="3046" max="3046" width="20.140625" style="1" customWidth="1"/>
    <col min="3047" max="3047" width="49" style="1" customWidth="1"/>
    <col min="3048" max="3048" width="3" style="1" customWidth="1"/>
    <col min="3049" max="3049" width="19.140625" style="1" customWidth="1"/>
    <col min="3050" max="3050" width="12.5703125" style="1" customWidth="1"/>
    <col min="3051" max="3051" width="19.140625" style="1" customWidth="1"/>
    <col min="3052" max="3052" width="13.7109375" style="1" customWidth="1"/>
    <col min="3053" max="3053" width="19.5703125" style="1" customWidth="1"/>
    <col min="3054" max="3054" width="49.5703125" style="1" customWidth="1"/>
    <col min="3055" max="3055" width="93.28515625" style="1" bestFit="1" customWidth="1"/>
    <col min="3056" max="3291" width="9.140625" style="1"/>
    <col min="3292" max="3292" width="9.5703125" style="1" bestFit="1" customWidth="1"/>
    <col min="3293" max="3293" width="28" style="1" bestFit="1" customWidth="1"/>
    <col min="3294" max="3294" width="19.5703125" style="1" customWidth="1"/>
    <col min="3295" max="3295" width="16.7109375" style="1" customWidth="1"/>
    <col min="3296" max="3296" width="8.42578125" style="1" customWidth="1"/>
    <col min="3297" max="3297" width="10.140625" style="1" customWidth="1"/>
    <col min="3298" max="3298" width="19.28515625" style="1" customWidth="1"/>
    <col min="3299" max="3299" width="44.42578125" style="1" bestFit="1" customWidth="1"/>
    <col min="3300" max="3300" width="11.28515625" style="1" customWidth="1"/>
    <col min="3301" max="3301" width="28.7109375" style="1" bestFit="1" customWidth="1"/>
    <col min="3302" max="3302" width="20.140625" style="1" customWidth="1"/>
    <col min="3303" max="3303" width="49" style="1" customWidth="1"/>
    <col min="3304" max="3304" width="3" style="1" customWidth="1"/>
    <col min="3305" max="3305" width="19.140625" style="1" customWidth="1"/>
    <col min="3306" max="3306" width="12.5703125" style="1" customWidth="1"/>
    <col min="3307" max="3307" width="19.140625" style="1" customWidth="1"/>
    <col min="3308" max="3308" width="13.7109375" style="1" customWidth="1"/>
    <col min="3309" max="3309" width="19.5703125" style="1" customWidth="1"/>
    <col min="3310" max="3310" width="49.5703125" style="1" customWidth="1"/>
    <col min="3311" max="3311" width="93.28515625" style="1" bestFit="1" customWidth="1"/>
    <col min="3312" max="3547" width="9.140625" style="1"/>
    <col min="3548" max="3548" width="9.5703125" style="1" bestFit="1" customWidth="1"/>
    <col min="3549" max="3549" width="28" style="1" bestFit="1" customWidth="1"/>
    <col min="3550" max="3550" width="19.5703125" style="1" customWidth="1"/>
    <col min="3551" max="3551" width="16.7109375" style="1" customWidth="1"/>
    <col min="3552" max="3552" width="8.42578125" style="1" customWidth="1"/>
    <col min="3553" max="3553" width="10.140625" style="1" customWidth="1"/>
    <col min="3554" max="3554" width="19.28515625" style="1" customWidth="1"/>
    <col min="3555" max="3555" width="44.42578125" style="1" bestFit="1" customWidth="1"/>
    <col min="3556" max="3556" width="11.28515625" style="1" customWidth="1"/>
    <col min="3557" max="3557" width="28.7109375" style="1" bestFit="1" customWidth="1"/>
    <col min="3558" max="3558" width="20.140625" style="1" customWidth="1"/>
    <col min="3559" max="3559" width="49" style="1" customWidth="1"/>
    <col min="3560" max="3560" width="3" style="1" customWidth="1"/>
    <col min="3561" max="3561" width="19.140625" style="1" customWidth="1"/>
    <col min="3562" max="3562" width="12.5703125" style="1" customWidth="1"/>
    <col min="3563" max="3563" width="19.140625" style="1" customWidth="1"/>
    <col min="3564" max="3564" width="13.7109375" style="1" customWidth="1"/>
    <col min="3565" max="3565" width="19.5703125" style="1" customWidth="1"/>
    <col min="3566" max="3566" width="49.5703125" style="1" customWidth="1"/>
    <col min="3567" max="3567" width="93.28515625" style="1" bestFit="1" customWidth="1"/>
    <col min="3568" max="3803" width="9.140625" style="1"/>
    <col min="3804" max="3804" width="9.5703125" style="1" bestFit="1" customWidth="1"/>
    <col min="3805" max="3805" width="28" style="1" bestFit="1" customWidth="1"/>
    <col min="3806" max="3806" width="19.5703125" style="1" customWidth="1"/>
    <col min="3807" max="3807" width="16.7109375" style="1" customWidth="1"/>
    <col min="3808" max="3808" width="8.42578125" style="1" customWidth="1"/>
    <col min="3809" max="3809" width="10.140625" style="1" customWidth="1"/>
    <col min="3810" max="3810" width="19.28515625" style="1" customWidth="1"/>
    <col min="3811" max="3811" width="44.42578125" style="1" bestFit="1" customWidth="1"/>
    <col min="3812" max="3812" width="11.28515625" style="1" customWidth="1"/>
    <col min="3813" max="3813" width="28.7109375" style="1" bestFit="1" customWidth="1"/>
    <col min="3814" max="3814" width="20.140625" style="1" customWidth="1"/>
    <col min="3815" max="3815" width="49" style="1" customWidth="1"/>
    <col min="3816" max="3816" width="3" style="1" customWidth="1"/>
    <col min="3817" max="3817" width="19.140625" style="1" customWidth="1"/>
    <col min="3818" max="3818" width="12.5703125" style="1" customWidth="1"/>
    <col min="3819" max="3819" width="19.140625" style="1" customWidth="1"/>
    <col min="3820" max="3820" width="13.7109375" style="1" customWidth="1"/>
    <col min="3821" max="3821" width="19.5703125" style="1" customWidth="1"/>
    <col min="3822" max="3822" width="49.5703125" style="1" customWidth="1"/>
    <col min="3823" max="3823" width="93.28515625" style="1" bestFit="1" customWidth="1"/>
    <col min="3824" max="4059" width="9.140625" style="1"/>
    <col min="4060" max="4060" width="9.5703125" style="1" bestFit="1" customWidth="1"/>
    <col min="4061" max="4061" width="28" style="1" bestFit="1" customWidth="1"/>
    <col min="4062" max="4062" width="19.5703125" style="1" customWidth="1"/>
    <col min="4063" max="4063" width="16.7109375" style="1" customWidth="1"/>
    <col min="4064" max="4064" width="8.42578125" style="1" customWidth="1"/>
    <col min="4065" max="4065" width="10.140625" style="1" customWidth="1"/>
    <col min="4066" max="4066" width="19.28515625" style="1" customWidth="1"/>
    <col min="4067" max="4067" width="44.42578125" style="1" bestFit="1" customWidth="1"/>
    <col min="4068" max="4068" width="11.28515625" style="1" customWidth="1"/>
    <col min="4069" max="4069" width="28.7109375" style="1" bestFit="1" customWidth="1"/>
    <col min="4070" max="4070" width="20.140625" style="1" customWidth="1"/>
    <col min="4071" max="4071" width="49" style="1" customWidth="1"/>
    <col min="4072" max="4072" width="3" style="1" customWidth="1"/>
    <col min="4073" max="4073" width="19.140625" style="1" customWidth="1"/>
    <col min="4074" max="4074" width="12.5703125" style="1" customWidth="1"/>
    <col min="4075" max="4075" width="19.140625" style="1" customWidth="1"/>
    <col min="4076" max="4076" width="13.7109375" style="1" customWidth="1"/>
    <col min="4077" max="4077" width="19.5703125" style="1" customWidth="1"/>
    <col min="4078" max="4078" width="49.5703125" style="1" customWidth="1"/>
    <col min="4079" max="4079" width="93.28515625" style="1" bestFit="1" customWidth="1"/>
    <col min="4080" max="4315" width="9.140625" style="1"/>
    <col min="4316" max="4316" width="9.5703125" style="1" bestFit="1" customWidth="1"/>
    <col min="4317" max="4317" width="28" style="1" bestFit="1" customWidth="1"/>
    <col min="4318" max="4318" width="19.5703125" style="1" customWidth="1"/>
    <col min="4319" max="4319" width="16.7109375" style="1" customWidth="1"/>
    <col min="4320" max="4320" width="8.42578125" style="1" customWidth="1"/>
    <col min="4321" max="4321" width="10.140625" style="1" customWidth="1"/>
    <col min="4322" max="4322" width="19.28515625" style="1" customWidth="1"/>
    <col min="4323" max="4323" width="44.42578125" style="1" bestFit="1" customWidth="1"/>
    <col min="4324" max="4324" width="11.28515625" style="1" customWidth="1"/>
    <col min="4325" max="4325" width="28.7109375" style="1" bestFit="1" customWidth="1"/>
    <col min="4326" max="4326" width="20.140625" style="1" customWidth="1"/>
    <col min="4327" max="4327" width="49" style="1" customWidth="1"/>
    <col min="4328" max="4328" width="3" style="1" customWidth="1"/>
    <col min="4329" max="4329" width="19.140625" style="1" customWidth="1"/>
    <col min="4330" max="4330" width="12.5703125" style="1" customWidth="1"/>
    <col min="4331" max="4331" width="19.140625" style="1" customWidth="1"/>
    <col min="4332" max="4332" width="13.7109375" style="1" customWidth="1"/>
    <col min="4333" max="4333" width="19.5703125" style="1" customWidth="1"/>
    <col min="4334" max="4334" width="49.5703125" style="1" customWidth="1"/>
    <col min="4335" max="4335" width="93.28515625" style="1" bestFit="1" customWidth="1"/>
    <col min="4336" max="4571" width="9.140625" style="1"/>
    <col min="4572" max="4572" width="9.5703125" style="1" bestFit="1" customWidth="1"/>
    <col min="4573" max="4573" width="28" style="1" bestFit="1" customWidth="1"/>
    <col min="4574" max="4574" width="19.5703125" style="1" customWidth="1"/>
    <col min="4575" max="4575" width="16.7109375" style="1" customWidth="1"/>
    <col min="4576" max="4576" width="8.42578125" style="1" customWidth="1"/>
    <col min="4577" max="4577" width="10.140625" style="1" customWidth="1"/>
    <col min="4578" max="4578" width="19.28515625" style="1" customWidth="1"/>
    <col min="4579" max="4579" width="44.42578125" style="1" bestFit="1" customWidth="1"/>
    <col min="4580" max="4580" width="11.28515625" style="1" customWidth="1"/>
    <col min="4581" max="4581" width="28.7109375" style="1" bestFit="1" customWidth="1"/>
    <col min="4582" max="4582" width="20.140625" style="1" customWidth="1"/>
    <col min="4583" max="4583" width="49" style="1" customWidth="1"/>
    <col min="4584" max="4584" width="3" style="1" customWidth="1"/>
    <col min="4585" max="4585" width="19.140625" style="1" customWidth="1"/>
    <col min="4586" max="4586" width="12.5703125" style="1" customWidth="1"/>
    <col min="4587" max="4587" width="19.140625" style="1" customWidth="1"/>
    <col min="4588" max="4588" width="13.7109375" style="1" customWidth="1"/>
    <col min="4589" max="4589" width="19.5703125" style="1" customWidth="1"/>
    <col min="4590" max="4590" width="49.5703125" style="1" customWidth="1"/>
    <col min="4591" max="4591" width="93.28515625" style="1" bestFit="1" customWidth="1"/>
    <col min="4592" max="4827" width="9.140625" style="1"/>
    <col min="4828" max="4828" width="9.5703125" style="1" bestFit="1" customWidth="1"/>
    <col min="4829" max="4829" width="28" style="1" bestFit="1" customWidth="1"/>
    <col min="4830" max="4830" width="19.5703125" style="1" customWidth="1"/>
    <col min="4831" max="4831" width="16.7109375" style="1" customWidth="1"/>
    <col min="4832" max="4832" width="8.42578125" style="1" customWidth="1"/>
    <col min="4833" max="4833" width="10.140625" style="1" customWidth="1"/>
    <col min="4834" max="4834" width="19.28515625" style="1" customWidth="1"/>
    <col min="4835" max="4835" width="44.42578125" style="1" bestFit="1" customWidth="1"/>
    <col min="4836" max="4836" width="11.28515625" style="1" customWidth="1"/>
    <col min="4837" max="4837" width="28.7109375" style="1" bestFit="1" customWidth="1"/>
    <col min="4838" max="4838" width="20.140625" style="1" customWidth="1"/>
    <col min="4839" max="4839" width="49" style="1" customWidth="1"/>
    <col min="4840" max="4840" width="3" style="1" customWidth="1"/>
    <col min="4841" max="4841" width="19.140625" style="1" customWidth="1"/>
    <col min="4842" max="4842" width="12.5703125" style="1" customWidth="1"/>
    <col min="4843" max="4843" width="19.140625" style="1" customWidth="1"/>
    <col min="4844" max="4844" width="13.7109375" style="1" customWidth="1"/>
    <col min="4845" max="4845" width="19.5703125" style="1" customWidth="1"/>
    <col min="4846" max="4846" width="49.5703125" style="1" customWidth="1"/>
    <col min="4847" max="4847" width="93.28515625" style="1" bestFit="1" customWidth="1"/>
    <col min="4848" max="5083" width="9.140625" style="1"/>
    <col min="5084" max="5084" width="9.5703125" style="1" bestFit="1" customWidth="1"/>
    <col min="5085" max="5085" width="28" style="1" bestFit="1" customWidth="1"/>
    <col min="5086" max="5086" width="19.5703125" style="1" customWidth="1"/>
    <col min="5087" max="5087" width="16.7109375" style="1" customWidth="1"/>
    <col min="5088" max="5088" width="8.42578125" style="1" customWidth="1"/>
    <col min="5089" max="5089" width="10.140625" style="1" customWidth="1"/>
    <col min="5090" max="5090" width="19.28515625" style="1" customWidth="1"/>
    <col min="5091" max="5091" width="44.42578125" style="1" bestFit="1" customWidth="1"/>
    <col min="5092" max="5092" width="11.28515625" style="1" customWidth="1"/>
    <col min="5093" max="5093" width="28.7109375" style="1" bestFit="1" customWidth="1"/>
    <col min="5094" max="5094" width="20.140625" style="1" customWidth="1"/>
    <col min="5095" max="5095" width="49" style="1" customWidth="1"/>
    <col min="5096" max="5096" width="3" style="1" customWidth="1"/>
    <col min="5097" max="5097" width="19.140625" style="1" customWidth="1"/>
    <col min="5098" max="5098" width="12.5703125" style="1" customWidth="1"/>
    <col min="5099" max="5099" width="19.140625" style="1" customWidth="1"/>
    <col min="5100" max="5100" width="13.7109375" style="1" customWidth="1"/>
    <col min="5101" max="5101" width="19.5703125" style="1" customWidth="1"/>
    <col min="5102" max="5102" width="49.5703125" style="1" customWidth="1"/>
    <col min="5103" max="5103" width="93.28515625" style="1" bestFit="1" customWidth="1"/>
    <col min="5104" max="5339" width="9.140625" style="1"/>
    <col min="5340" max="5340" width="9.5703125" style="1" bestFit="1" customWidth="1"/>
    <col min="5341" max="5341" width="28" style="1" bestFit="1" customWidth="1"/>
    <col min="5342" max="5342" width="19.5703125" style="1" customWidth="1"/>
    <col min="5343" max="5343" width="16.7109375" style="1" customWidth="1"/>
    <col min="5344" max="5344" width="8.42578125" style="1" customWidth="1"/>
    <col min="5345" max="5345" width="10.140625" style="1" customWidth="1"/>
    <col min="5346" max="5346" width="19.28515625" style="1" customWidth="1"/>
    <col min="5347" max="5347" width="44.42578125" style="1" bestFit="1" customWidth="1"/>
    <col min="5348" max="5348" width="11.28515625" style="1" customWidth="1"/>
    <col min="5349" max="5349" width="28.7109375" style="1" bestFit="1" customWidth="1"/>
    <col min="5350" max="5350" width="20.140625" style="1" customWidth="1"/>
    <col min="5351" max="5351" width="49" style="1" customWidth="1"/>
    <col min="5352" max="5352" width="3" style="1" customWidth="1"/>
    <col min="5353" max="5353" width="19.140625" style="1" customWidth="1"/>
    <col min="5354" max="5354" width="12.5703125" style="1" customWidth="1"/>
    <col min="5355" max="5355" width="19.140625" style="1" customWidth="1"/>
    <col min="5356" max="5356" width="13.7109375" style="1" customWidth="1"/>
    <col min="5357" max="5357" width="19.5703125" style="1" customWidth="1"/>
    <col min="5358" max="5358" width="49.5703125" style="1" customWidth="1"/>
    <col min="5359" max="5359" width="93.28515625" style="1" bestFit="1" customWidth="1"/>
    <col min="5360" max="5595" width="9.140625" style="1"/>
    <col min="5596" max="5596" width="9.5703125" style="1" bestFit="1" customWidth="1"/>
    <col min="5597" max="5597" width="28" style="1" bestFit="1" customWidth="1"/>
    <col min="5598" max="5598" width="19.5703125" style="1" customWidth="1"/>
    <col min="5599" max="5599" width="16.7109375" style="1" customWidth="1"/>
    <col min="5600" max="5600" width="8.42578125" style="1" customWidth="1"/>
    <col min="5601" max="5601" width="10.140625" style="1" customWidth="1"/>
    <col min="5602" max="5602" width="19.28515625" style="1" customWidth="1"/>
    <col min="5603" max="5603" width="44.42578125" style="1" bestFit="1" customWidth="1"/>
    <col min="5604" max="5604" width="11.28515625" style="1" customWidth="1"/>
    <col min="5605" max="5605" width="28.7109375" style="1" bestFit="1" customWidth="1"/>
    <col min="5606" max="5606" width="20.140625" style="1" customWidth="1"/>
    <col min="5607" max="5607" width="49" style="1" customWidth="1"/>
    <col min="5608" max="5608" width="3" style="1" customWidth="1"/>
    <col min="5609" max="5609" width="19.140625" style="1" customWidth="1"/>
    <col min="5610" max="5610" width="12.5703125" style="1" customWidth="1"/>
    <col min="5611" max="5611" width="19.140625" style="1" customWidth="1"/>
    <col min="5612" max="5612" width="13.7109375" style="1" customWidth="1"/>
    <col min="5613" max="5613" width="19.5703125" style="1" customWidth="1"/>
    <col min="5614" max="5614" width="49.5703125" style="1" customWidth="1"/>
    <col min="5615" max="5615" width="93.28515625" style="1" bestFit="1" customWidth="1"/>
    <col min="5616" max="5851" width="9.140625" style="1"/>
    <col min="5852" max="5852" width="9.5703125" style="1" bestFit="1" customWidth="1"/>
    <col min="5853" max="5853" width="28" style="1" bestFit="1" customWidth="1"/>
    <col min="5854" max="5854" width="19.5703125" style="1" customWidth="1"/>
    <col min="5855" max="5855" width="16.7109375" style="1" customWidth="1"/>
    <col min="5856" max="5856" width="8.42578125" style="1" customWidth="1"/>
    <col min="5857" max="5857" width="10.140625" style="1" customWidth="1"/>
    <col min="5858" max="5858" width="19.28515625" style="1" customWidth="1"/>
    <col min="5859" max="5859" width="44.42578125" style="1" bestFit="1" customWidth="1"/>
    <col min="5860" max="5860" width="11.28515625" style="1" customWidth="1"/>
    <col min="5861" max="5861" width="28.7109375" style="1" bestFit="1" customWidth="1"/>
    <col min="5862" max="5862" width="20.140625" style="1" customWidth="1"/>
    <col min="5863" max="5863" width="49" style="1" customWidth="1"/>
    <col min="5864" max="5864" width="3" style="1" customWidth="1"/>
    <col min="5865" max="5865" width="19.140625" style="1" customWidth="1"/>
    <col min="5866" max="5866" width="12.5703125" style="1" customWidth="1"/>
    <col min="5867" max="5867" width="19.140625" style="1" customWidth="1"/>
    <col min="5868" max="5868" width="13.7109375" style="1" customWidth="1"/>
    <col min="5869" max="5869" width="19.5703125" style="1" customWidth="1"/>
    <col min="5870" max="5870" width="49.5703125" style="1" customWidth="1"/>
    <col min="5871" max="5871" width="93.28515625" style="1" bestFit="1" customWidth="1"/>
    <col min="5872" max="6107" width="9.140625" style="1"/>
    <col min="6108" max="6108" width="9.5703125" style="1" bestFit="1" customWidth="1"/>
    <col min="6109" max="6109" width="28" style="1" bestFit="1" customWidth="1"/>
    <col min="6110" max="6110" width="19.5703125" style="1" customWidth="1"/>
    <col min="6111" max="6111" width="16.7109375" style="1" customWidth="1"/>
    <col min="6112" max="6112" width="8.42578125" style="1" customWidth="1"/>
    <col min="6113" max="6113" width="10.140625" style="1" customWidth="1"/>
    <col min="6114" max="6114" width="19.28515625" style="1" customWidth="1"/>
    <col min="6115" max="6115" width="44.42578125" style="1" bestFit="1" customWidth="1"/>
    <col min="6116" max="6116" width="11.28515625" style="1" customWidth="1"/>
    <col min="6117" max="6117" width="28.7109375" style="1" bestFit="1" customWidth="1"/>
    <col min="6118" max="6118" width="20.140625" style="1" customWidth="1"/>
    <col min="6119" max="6119" width="49" style="1" customWidth="1"/>
    <col min="6120" max="6120" width="3" style="1" customWidth="1"/>
    <col min="6121" max="6121" width="19.140625" style="1" customWidth="1"/>
    <col min="6122" max="6122" width="12.5703125" style="1" customWidth="1"/>
    <col min="6123" max="6123" width="19.140625" style="1" customWidth="1"/>
    <col min="6124" max="6124" width="13.7109375" style="1" customWidth="1"/>
    <col min="6125" max="6125" width="19.5703125" style="1" customWidth="1"/>
    <col min="6126" max="6126" width="49.5703125" style="1" customWidth="1"/>
    <col min="6127" max="6127" width="93.28515625" style="1" bestFit="1" customWidth="1"/>
    <col min="6128" max="6363" width="9.140625" style="1"/>
    <col min="6364" max="6364" width="9.5703125" style="1" bestFit="1" customWidth="1"/>
    <col min="6365" max="6365" width="28" style="1" bestFit="1" customWidth="1"/>
    <col min="6366" max="6366" width="19.5703125" style="1" customWidth="1"/>
    <col min="6367" max="6367" width="16.7109375" style="1" customWidth="1"/>
    <col min="6368" max="6368" width="8.42578125" style="1" customWidth="1"/>
    <col min="6369" max="6369" width="10.140625" style="1" customWidth="1"/>
    <col min="6370" max="6370" width="19.28515625" style="1" customWidth="1"/>
    <col min="6371" max="6371" width="44.42578125" style="1" bestFit="1" customWidth="1"/>
    <col min="6372" max="6372" width="11.28515625" style="1" customWidth="1"/>
    <col min="6373" max="6373" width="28.7109375" style="1" bestFit="1" customWidth="1"/>
    <col min="6374" max="6374" width="20.140625" style="1" customWidth="1"/>
    <col min="6375" max="6375" width="49" style="1" customWidth="1"/>
    <col min="6376" max="6376" width="3" style="1" customWidth="1"/>
    <col min="6377" max="6377" width="19.140625" style="1" customWidth="1"/>
    <col min="6378" max="6378" width="12.5703125" style="1" customWidth="1"/>
    <col min="6379" max="6379" width="19.140625" style="1" customWidth="1"/>
    <col min="6380" max="6380" width="13.7109375" style="1" customWidth="1"/>
    <col min="6381" max="6381" width="19.5703125" style="1" customWidth="1"/>
    <col min="6382" max="6382" width="49.5703125" style="1" customWidth="1"/>
    <col min="6383" max="6383" width="93.28515625" style="1" bestFit="1" customWidth="1"/>
    <col min="6384" max="6619" width="9.140625" style="1"/>
    <col min="6620" max="6620" width="9.5703125" style="1" bestFit="1" customWidth="1"/>
    <col min="6621" max="6621" width="28" style="1" bestFit="1" customWidth="1"/>
    <col min="6622" max="6622" width="19.5703125" style="1" customWidth="1"/>
    <col min="6623" max="6623" width="16.7109375" style="1" customWidth="1"/>
    <col min="6624" max="6624" width="8.42578125" style="1" customWidth="1"/>
    <col min="6625" max="6625" width="10.140625" style="1" customWidth="1"/>
    <col min="6626" max="6626" width="19.28515625" style="1" customWidth="1"/>
    <col min="6627" max="6627" width="44.42578125" style="1" bestFit="1" customWidth="1"/>
    <col min="6628" max="6628" width="11.28515625" style="1" customWidth="1"/>
    <col min="6629" max="6629" width="28.7109375" style="1" bestFit="1" customWidth="1"/>
    <col min="6630" max="6630" width="20.140625" style="1" customWidth="1"/>
    <col min="6631" max="6631" width="49" style="1" customWidth="1"/>
    <col min="6632" max="6632" width="3" style="1" customWidth="1"/>
    <col min="6633" max="6633" width="19.140625" style="1" customWidth="1"/>
    <col min="6634" max="6634" width="12.5703125" style="1" customWidth="1"/>
    <col min="6635" max="6635" width="19.140625" style="1" customWidth="1"/>
    <col min="6636" max="6636" width="13.7109375" style="1" customWidth="1"/>
    <col min="6637" max="6637" width="19.5703125" style="1" customWidth="1"/>
    <col min="6638" max="6638" width="49.5703125" style="1" customWidth="1"/>
    <col min="6639" max="6639" width="93.28515625" style="1" bestFit="1" customWidth="1"/>
    <col min="6640" max="6875" width="9.140625" style="1"/>
    <col min="6876" max="6876" width="9.5703125" style="1" bestFit="1" customWidth="1"/>
    <col min="6877" max="6877" width="28" style="1" bestFit="1" customWidth="1"/>
    <col min="6878" max="6878" width="19.5703125" style="1" customWidth="1"/>
    <col min="6879" max="6879" width="16.7109375" style="1" customWidth="1"/>
    <col min="6880" max="6880" width="8.42578125" style="1" customWidth="1"/>
    <col min="6881" max="6881" width="10.140625" style="1" customWidth="1"/>
    <col min="6882" max="6882" width="19.28515625" style="1" customWidth="1"/>
    <col min="6883" max="6883" width="44.42578125" style="1" bestFit="1" customWidth="1"/>
    <col min="6884" max="6884" width="11.28515625" style="1" customWidth="1"/>
    <col min="6885" max="6885" width="28.7109375" style="1" bestFit="1" customWidth="1"/>
    <col min="6886" max="6886" width="20.140625" style="1" customWidth="1"/>
    <col min="6887" max="6887" width="49" style="1" customWidth="1"/>
    <col min="6888" max="6888" width="3" style="1" customWidth="1"/>
    <col min="6889" max="6889" width="19.140625" style="1" customWidth="1"/>
    <col min="6890" max="6890" width="12.5703125" style="1" customWidth="1"/>
    <col min="6891" max="6891" width="19.140625" style="1" customWidth="1"/>
    <col min="6892" max="6892" width="13.7109375" style="1" customWidth="1"/>
    <col min="6893" max="6893" width="19.5703125" style="1" customWidth="1"/>
    <col min="6894" max="6894" width="49.5703125" style="1" customWidth="1"/>
    <col min="6895" max="6895" width="93.28515625" style="1" bestFit="1" customWidth="1"/>
    <col min="6896" max="7131" width="9.140625" style="1"/>
    <col min="7132" max="7132" width="9.5703125" style="1" bestFit="1" customWidth="1"/>
    <col min="7133" max="7133" width="28" style="1" bestFit="1" customWidth="1"/>
    <col min="7134" max="7134" width="19.5703125" style="1" customWidth="1"/>
    <col min="7135" max="7135" width="16.7109375" style="1" customWidth="1"/>
    <col min="7136" max="7136" width="8.42578125" style="1" customWidth="1"/>
    <col min="7137" max="7137" width="10.140625" style="1" customWidth="1"/>
    <col min="7138" max="7138" width="19.28515625" style="1" customWidth="1"/>
    <col min="7139" max="7139" width="44.42578125" style="1" bestFit="1" customWidth="1"/>
    <col min="7140" max="7140" width="11.28515625" style="1" customWidth="1"/>
    <col min="7141" max="7141" width="28.7109375" style="1" bestFit="1" customWidth="1"/>
    <col min="7142" max="7142" width="20.140625" style="1" customWidth="1"/>
    <col min="7143" max="7143" width="49" style="1" customWidth="1"/>
    <col min="7144" max="7144" width="3" style="1" customWidth="1"/>
    <col min="7145" max="7145" width="19.140625" style="1" customWidth="1"/>
    <col min="7146" max="7146" width="12.5703125" style="1" customWidth="1"/>
    <col min="7147" max="7147" width="19.140625" style="1" customWidth="1"/>
    <col min="7148" max="7148" width="13.7109375" style="1" customWidth="1"/>
    <col min="7149" max="7149" width="19.5703125" style="1" customWidth="1"/>
    <col min="7150" max="7150" width="49.5703125" style="1" customWidth="1"/>
    <col min="7151" max="7151" width="93.28515625" style="1" bestFit="1" customWidth="1"/>
    <col min="7152" max="7387" width="9.140625" style="1"/>
    <col min="7388" max="7388" width="9.5703125" style="1" bestFit="1" customWidth="1"/>
    <col min="7389" max="7389" width="28" style="1" bestFit="1" customWidth="1"/>
    <col min="7390" max="7390" width="19.5703125" style="1" customWidth="1"/>
    <col min="7391" max="7391" width="16.7109375" style="1" customWidth="1"/>
    <col min="7392" max="7392" width="8.42578125" style="1" customWidth="1"/>
    <col min="7393" max="7393" width="10.140625" style="1" customWidth="1"/>
    <col min="7394" max="7394" width="19.28515625" style="1" customWidth="1"/>
    <col min="7395" max="7395" width="44.42578125" style="1" bestFit="1" customWidth="1"/>
    <col min="7396" max="7396" width="11.28515625" style="1" customWidth="1"/>
    <col min="7397" max="7397" width="28.7109375" style="1" bestFit="1" customWidth="1"/>
    <col min="7398" max="7398" width="20.140625" style="1" customWidth="1"/>
    <col min="7399" max="7399" width="49" style="1" customWidth="1"/>
    <col min="7400" max="7400" width="3" style="1" customWidth="1"/>
    <col min="7401" max="7401" width="19.140625" style="1" customWidth="1"/>
    <col min="7402" max="7402" width="12.5703125" style="1" customWidth="1"/>
    <col min="7403" max="7403" width="19.140625" style="1" customWidth="1"/>
    <col min="7404" max="7404" width="13.7109375" style="1" customWidth="1"/>
    <col min="7405" max="7405" width="19.5703125" style="1" customWidth="1"/>
    <col min="7406" max="7406" width="49.5703125" style="1" customWidth="1"/>
    <col min="7407" max="7407" width="93.28515625" style="1" bestFit="1" customWidth="1"/>
    <col min="7408" max="7643" width="9.140625" style="1"/>
    <col min="7644" max="7644" width="9.5703125" style="1" bestFit="1" customWidth="1"/>
    <col min="7645" max="7645" width="28" style="1" bestFit="1" customWidth="1"/>
    <col min="7646" max="7646" width="19.5703125" style="1" customWidth="1"/>
    <col min="7647" max="7647" width="16.7109375" style="1" customWidth="1"/>
    <col min="7648" max="7648" width="8.42578125" style="1" customWidth="1"/>
    <col min="7649" max="7649" width="10.140625" style="1" customWidth="1"/>
    <col min="7650" max="7650" width="19.28515625" style="1" customWidth="1"/>
    <col min="7651" max="7651" width="44.42578125" style="1" bestFit="1" customWidth="1"/>
    <col min="7652" max="7652" width="11.28515625" style="1" customWidth="1"/>
    <col min="7653" max="7653" width="28.7109375" style="1" bestFit="1" customWidth="1"/>
    <col min="7654" max="7654" width="20.140625" style="1" customWidth="1"/>
    <col min="7655" max="7655" width="49" style="1" customWidth="1"/>
    <col min="7656" max="7656" width="3" style="1" customWidth="1"/>
    <col min="7657" max="7657" width="19.140625" style="1" customWidth="1"/>
    <col min="7658" max="7658" width="12.5703125" style="1" customWidth="1"/>
    <col min="7659" max="7659" width="19.140625" style="1" customWidth="1"/>
    <col min="7660" max="7660" width="13.7109375" style="1" customWidth="1"/>
    <col min="7661" max="7661" width="19.5703125" style="1" customWidth="1"/>
    <col min="7662" max="7662" width="49.5703125" style="1" customWidth="1"/>
    <col min="7663" max="7663" width="93.28515625" style="1" bestFit="1" customWidth="1"/>
    <col min="7664" max="7899" width="9.140625" style="1"/>
    <col min="7900" max="7900" width="9.5703125" style="1" bestFit="1" customWidth="1"/>
    <col min="7901" max="7901" width="28" style="1" bestFit="1" customWidth="1"/>
    <col min="7902" max="7902" width="19.5703125" style="1" customWidth="1"/>
    <col min="7903" max="7903" width="16.7109375" style="1" customWidth="1"/>
    <col min="7904" max="7904" width="8.42578125" style="1" customWidth="1"/>
    <col min="7905" max="7905" width="10.140625" style="1" customWidth="1"/>
    <col min="7906" max="7906" width="19.28515625" style="1" customWidth="1"/>
    <col min="7907" max="7907" width="44.42578125" style="1" bestFit="1" customWidth="1"/>
    <col min="7908" max="7908" width="11.28515625" style="1" customWidth="1"/>
    <col min="7909" max="7909" width="28.7109375" style="1" bestFit="1" customWidth="1"/>
    <col min="7910" max="7910" width="20.140625" style="1" customWidth="1"/>
    <col min="7911" max="7911" width="49" style="1" customWidth="1"/>
    <col min="7912" max="7912" width="3" style="1" customWidth="1"/>
    <col min="7913" max="7913" width="19.140625" style="1" customWidth="1"/>
    <col min="7914" max="7914" width="12.5703125" style="1" customWidth="1"/>
    <col min="7915" max="7915" width="19.140625" style="1" customWidth="1"/>
    <col min="7916" max="7916" width="13.7109375" style="1" customWidth="1"/>
    <col min="7917" max="7917" width="19.5703125" style="1" customWidth="1"/>
    <col min="7918" max="7918" width="49.5703125" style="1" customWidth="1"/>
    <col min="7919" max="7919" width="93.28515625" style="1" bestFit="1" customWidth="1"/>
    <col min="7920" max="8155" width="9.140625" style="1"/>
    <col min="8156" max="8156" width="9.5703125" style="1" bestFit="1" customWidth="1"/>
    <col min="8157" max="8157" width="28" style="1" bestFit="1" customWidth="1"/>
    <col min="8158" max="8158" width="19.5703125" style="1" customWidth="1"/>
    <col min="8159" max="8159" width="16.7109375" style="1" customWidth="1"/>
    <col min="8160" max="8160" width="8.42578125" style="1" customWidth="1"/>
    <col min="8161" max="8161" width="10.140625" style="1" customWidth="1"/>
    <col min="8162" max="8162" width="19.28515625" style="1" customWidth="1"/>
    <col min="8163" max="8163" width="44.42578125" style="1" bestFit="1" customWidth="1"/>
    <col min="8164" max="8164" width="11.28515625" style="1" customWidth="1"/>
    <col min="8165" max="8165" width="28.7109375" style="1" bestFit="1" customWidth="1"/>
    <col min="8166" max="8166" width="20.140625" style="1" customWidth="1"/>
    <col min="8167" max="8167" width="49" style="1" customWidth="1"/>
    <col min="8168" max="8168" width="3" style="1" customWidth="1"/>
    <col min="8169" max="8169" width="19.140625" style="1" customWidth="1"/>
    <col min="8170" max="8170" width="12.5703125" style="1" customWidth="1"/>
    <col min="8171" max="8171" width="19.140625" style="1" customWidth="1"/>
    <col min="8172" max="8172" width="13.7109375" style="1" customWidth="1"/>
    <col min="8173" max="8173" width="19.5703125" style="1" customWidth="1"/>
    <col min="8174" max="8174" width="49.5703125" style="1" customWidth="1"/>
    <col min="8175" max="8175" width="93.28515625" style="1" bestFit="1" customWidth="1"/>
    <col min="8176" max="8411" width="9.140625" style="1"/>
    <col min="8412" max="8412" width="9.5703125" style="1" bestFit="1" customWidth="1"/>
    <col min="8413" max="8413" width="28" style="1" bestFit="1" customWidth="1"/>
    <col min="8414" max="8414" width="19.5703125" style="1" customWidth="1"/>
    <col min="8415" max="8415" width="16.7109375" style="1" customWidth="1"/>
    <col min="8416" max="8416" width="8.42578125" style="1" customWidth="1"/>
    <col min="8417" max="8417" width="10.140625" style="1" customWidth="1"/>
    <col min="8418" max="8418" width="19.28515625" style="1" customWidth="1"/>
    <col min="8419" max="8419" width="44.42578125" style="1" bestFit="1" customWidth="1"/>
    <col min="8420" max="8420" width="11.28515625" style="1" customWidth="1"/>
    <col min="8421" max="8421" width="28.7109375" style="1" bestFit="1" customWidth="1"/>
    <col min="8422" max="8422" width="20.140625" style="1" customWidth="1"/>
    <col min="8423" max="8423" width="49" style="1" customWidth="1"/>
    <col min="8424" max="8424" width="3" style="1" customWidth="1"/>
    <col min="8425" max="8425" width="19.140625" style="1" customWidth="1"/>
    <col min="8426" max="8426" width="12.5703125" style="1" customWidth="1"/>
    <col min="8427" max="8427" width="19.140625" style="1" customWidth="1"/>
    <col min="8428" max="8428" width="13.7109375" style="1" customWidth="1"/>
    <col min="8429" max="8429" width="19.5703125" style="1" customWidth="1"/>
    <col min="8430" max="8430" width="49.5703125" style="1" customWidth="1"/>
    <col min="8431" max="8431" width="93.28515625" style="1" bestFit="1" customWidth="1"/>
    <col min="8432" max="8667" width="9.140625" style="1"/>
    <col min="8668" max="8668" width="9.5703125" style="1" bestFit="1" customWidth="1"/>
    <col min="8669" max="8669" width="28" style="1" bestFit="1" customWidth="1"/>
    <col min="8670" max="8670" width="19.5703125" style="1" customWidth="1"/>
    <col min="8671" max="8671" width="16.7109375" style="1" customWidth="1"/>
    <col min="8672" max="8672" width="8.42578125" style="1" customWidth="1"/>
    <col min="8673" max="8673" width="10.140625" style="1" customWidth="1"/>
    <col min="8674" max="8674" width="19.28515625" style="1" customWidth="1"/>
    <col min="8675" max="8675" width="44.42578125" style="1" bestFit="1" customWidth="1"/>
    <col min="8676" max="8676" width="11.28515625" style="1" customWidth="1"/>
    <col min="8677" max="8677" width="28.7109375" style="1" bestFit="1" customWidth="1"/>
    <col min="8678" max="8678" width="20.140625" style="1" customWidth="1"/>
    <col min="8679" max="8679" width="49" style="1" customWidth="1"/>
    <col min="8680" max="8680" width="3" style="1" customWidth="1"/>
    <col min="8681" max="8681" width="19.140625" style="1" customWidth="1"/>
    <col min="8682" max="8682" width="12.5703125" style="1" customWidth="1"/>
    <col min="8683" max="8683" width="19.140625" style="1" customWidth="1"/>
    <col min="8684" max="8684" width="13.7109375" style="1" customWidth="1"/>
    <col min="8685" max="8685" width="19.5703125" style="1" customWidth="1"/>
    <col min="8686" max="8686" width="49.5703125" style="1" customWidth="1"/>
    <col min="8687" max="8687" width="93.28515625" style="1" bestFit="1" customWidth="1"/>
    <col min="8688" max="8923" width="9.140625" style="1"/>
    <col min="8924" max="8924" width="9.5703125" style="1" bestFit="1" customWidth="1"/>
    <col min="8925" max="8925" width="28" style="1" bestFit="1" customWidth="1"/>
    <col min="8926" max="8926" width="19.5703125" style="1" customWidth="1"/>
    <col min="8927" max="8927" width="16.7109375" style="1" customWidth="1"/>
    <col min="8928" max="8928" width="8.42578125" style="1" customWidth="1"/>
    <col min="8929" max="8929" width="10.140625" style="1" customWidth="1"/>
    <col min="8930" max="8930" width="19.28515625" style="1" customWidth="1"/>
    <col min="8931" max="8931" width="44.42578125" style="1" bestFit="1" customWidth="1"/>
    <col min="8932" max="8932" width="11.28515625" style="1" customWidth="1"/>
    <col min="8933" max="8933" width="28.7109375" style="1" bestFit="1" customWidth="1"/>
    <col min="8934" max="8934" width="20.140625" style="1" customWidth="1"/>
    <col min="8935" max="8935" width="49" style="1" customWidth="1"/>
    <col min="8936" max="8936" width="3" style="1" customWidth="1"/>
    <col min="8937" max="8937" width="19.140625" style="1" customWidth="1"/>
    <col min="8938" max="8938" width="12.5703125" style="1" customWidth="1"/>
    <col min="8939" max="8939" width="19.140625" style="1" customWidth="1"/>
    <col min="8940" max="8940" width="13.7109375" style="1" customWidth="1"/>
    <col min="8941" max="8941" width="19.5703125" style="1" customWidth="1"/>
    <col min="8942" max="8942" width="49.5703125" style="1" customWidth="1"/>
    <col min="8943" max="8943" width="93.28515625" style="1" bestFit="1" customWidth="1"/>
    <col min="8944" max="9179" width="9.140625" style="1"/>
    <col min="9180" max="9180" width="9.5703125" style="1" bestFit="1" customWidth="1"/>
    <col min="9181" max="9181" width="28" style="1" bestFit="1" customWidth="1"/>
    <col min="9182" max="9182" width="19.5703125" style="1" customWidth="1"/>
    <col min="9183" max="9183" width="16.7109375" style="1" customWidth="1"/>
    <col min="9184" max="9184" width="8.42578125" style="1" customWidth="1"/>
    <col min="9185" max="9185" width="10.140625" style="1" customWidth="1"/>
    <col min="9186" max="9186" width="19.28515625" style="1" customWidth="1"/>
    <col min="9187" max="9187" width="44.42578125" style="1" bestFit="1" customWidth="1"/>
    <col min="9188" max="9188" width="11.28515625" style="1" customWidth="1"/>
    <col min="9189" max="9189" width="28.7109375" style="1" bestFit="1" customWidth="1"/>
    <col min="9190" max="9190" width="20.140625" style="1" customWidth="1"/>
    <col min="9191" max="9191" width="49" style="1" customWidth="1"/>
    <col min="9192" max="9192" width="3" style="1" customWidth="1"/>
    <col min="9193" max="9193" width="19.140625" style="1" customWidth="1"/>
    <col min="9194" max="9194" width="12.5703125" style="1" customWidth="1"/>
    <col min="9195" max="9195" width="19.140625" style="1" customWidth="1"/>
    <col min="9196" max="9196" width="13.7109375" style="1" customWidth="1"/>
    <col min="9197" max="9197" width="19.5703125" style="1" customWidth="1"/>
    <col min="9198" max="9198" width="49.5703125" style="1" customWidth="1"/>
    <col min="9199" max="9199" width="93.28515625" style="1" bestFit="1" customWidth="1"/>
    <col min="9200" max="9435" width="9.140625" style="1"/>
    <col min="9436" max="9436" width="9.5703125" style="1" bestFit="1" customWidth="1"/>
    <col min="9437" max="9437" width="28" style="1" bestFit="1" customWidth="1"/>
    <col min="9438" max="9438" width="19.5703125" style="1" customWidth="1"/>
    <col min="9439" max="9439" width="16.7109375" style="1" customWidth="1"/>
    <col min="9440" max="9440" width="8.42578125" style="1" customWidth="1"/>
    <col min="9441" max="9441" width="10.140625" style="1" customWidth="1"/>
    <col min="9442" max="9442" width="19.28515625" style="1" customWidth="1"/>
    <col min="9443" max="9443" width="44.42578125" style="1" bestFit="1" customWidth="1"/>
    <col min="9444" max="9444" width="11.28515625" style="1" customWidth="1"/>
    <col min="9445" max="9445" width="28.7109375" style="1" bestFit="1" customWidth="1"/>
    <col min="9446" max="9446" width="20.140625" style="1" customWidth="1"/>
    <col min="9447" max="9447" width="49" style="1" customWidth="1"/>
    <col min="9448" max="9448" width="3" style="1" customWidth="1"/>
    <col min="9449" max="9449" width="19.140625" style="1" customWidth="1"/>
    <col min="9450" max="9450" width="12.5703125" style="1" customWidth="1"/>
    <col min="9451" max="9451" width="19.140625" style="1" customWidth="1"/>
    <col min="9452" max="9452" width="13.7109375" style="1" customWidth="1"/>
    <col min="9453" max="9453" width="19.5703125" style="1" customWidth="1"/>
    <col min="9454" max="9454" width="49.5703125" style="1" customWidth="1"/>
    <col min="9455" max="9455" width="93.28515625" style="1" bestFit="1" customWidth="1"/>
    <col min="9456" max="9691" width="9.140625" style="1"/>
    <col min="9692" max="9692" width="9.5703125" style="1" bestFit="1" customWidth="1"/>
    <col min="9693" max="9693" width="28" style="1" bestFit="1" customWidth="1"/>
    <col min="9694" max="9694" width="19.5703125" style="1" customWidth="1"/>
    <col min="9695" max="9695" width="16.7109375" style="1" customWidth="1"/>
    <col min="9696" max="9696" width="8.42578125" style="1" customWidth="1"/>
    <col min="9697" max="9697" width="10.140625" style="1" customWidth="1"/>
    <col min="9698" max="9698" width="19.28515625" style="1" customWidth="1"/>
    <col min="9699" max="9699" width="44.42578125" style="1" bestFit="1" customWidth="1"/>
    <col min="9700" max="9700" width="11.28515625" style="1" customWidth="1"/>
    <col min="9701" max="9701" width="28.7109375" style="1" bestFit="1" customWidth="1"/>
    <col min="9702" max="9702" width="20.140625" style="1" customWidth="1"/>
    <col min="9703" max="9703" width="49" style="1" customWidth="1"/>
    <col min="9704" max="9704" width="3" style="1" customWidth="1"/>
    <col min="9705" max="9705" width="19.140625" style="1" customWidth="1"/>
    <col min="9706" max="9706" width="12.5703125" style="1" customWidth="1"/>
    <col min="9707" max="9707" width="19.140625" style="1" customWidth="1"/>
    <col min="9708" max="9708" width="13.7109375" style="1" customWidth="1"/>
    <col min="9709" max="9709" width="19.5703125" style="1" customWidth="1"/>
    <col min="9710" max="9710" width="49.5703125" style="1" customWidth="1"/>
    <col min="9711" max="9711" width="93.28515625" style="1" bestFit="1" customWidth="1"/>
    <col min="9712" max="9947" width="9.140625" style="1"/>
    <col min="9948" max="9948" width="9.5703125" style="1" bestFit="1" customWidth="1"/>
    <col min="9949" max="9949" width="28" style="1" bestFit="1" customWidth="1"/>
    <col min="9950" max="9950" width="19.5703125" style="1" customWidth="1"/>
    <col min="9951" max="9951" width="16.7109375" style="1" customWidth="1"/>
    <col min="9952" max="9952" width="8.42578125" style="1" customWidth="1"/>
    <col min="9953" max="9953" width="10.140625" style="1" customWidth="1"/>
    <col min="9954" max="9954" width="19.28515625" style="1" customWidth="1"/>
    <col min="9955" max="9955" width="44.42578125" style="1" bestFit="1" customWidth="1"/>
    <col min="9956" max="9956" width="11.28515625" style="1" customWidth="1"/>
    <col min="9957" max="9957" width="28.7109375" style="1" bestFit="1" customWidth="1"/>
    <col min="9958" max="9958" width="20.140625" style="1" customWidth="1"/>
    <col min="9959" max="9959" width="49" style="1" customWidth="1"/>
    <col min="9960" max="9960" width="3" style="1" customWidth="1"/>
    <col min="9961" max="9961" width="19.140625" style="1" customWidth="1"/>
    <col min="9962" max="9962" width="12.5703125" style="1" customWidth="1"/>
    <col min="9963" max="9963" width="19.140625" style="1" customWidth="1"/>
    <col min="9964" max="9964" width="13.7109375" style="1" customWidth="1"/>
    <col min="9965" max="9965" width="19.5703125" style="1" customWidth="1"/>
    <col min="9966" max="9966" width="49.5703125" style="1" customWidth="1"/>
    <col min="9967" max="9967" width="93.28515625" style="1" bestFit="1" customWidth="1"/>
    <col min="9968" max="10203" width="9.140625" style="1"/>
    <col min="10204" max="10204" width="9.5703125" style="1" bestFit="1" customWidth="1"/>
    <col min="10205" max="10205" width="28" style="1" bestFit="1" customWidth="1"/>
    <col min="10206" max="10206" width="19.5703125" style="1" customWidth="1"/>
    <col min="10207" max="10207" width="16.7109375" style="1" customWidth="1"/>
    <col min="10208" max="10208" width="8.42578125" style="1" customWidth="1"/>
    <col min="10209" max="10209" width="10.140625" style="1" customWidth="1"/>
    <col min="10210" max="10210" width="19.28515625" style="1" customWidth="1"/>
    <col min="10211" max="10211" width="44.42578125" style="1" bestFit="1" customWidth="1"/>
    <col min="10212" max="10212" width="11.28515625" style="1" customWidth="1"/>
    <col min="10213" max="10213" width="28.7109375" style="1" bestFit="1" customWidth="1"/>
    <col min="10214" max="10214" width="20.140625" style="1" customWidth="1"/>
    <col min="10215" max="10215" width="49" style="1" customWidth="1"/>
    <col min="10216" max="10216" width="3" style="1" customWidth="1"/>
    <col min="10217" max="10217" width="19.140625" style="1" customWidth="1"/>
    <col min="10218" max="10218" width="12.5703125" style="1" customWidth="1"/>
    <col min="10219" max="10219" width="19.140625" style="1" customWidth="1"/>
    <col min="10220" max="10220" width="13.7109375" style="1" customWidth="1"/>
    <col min="10221" max="10221" width="19.5703125" style="1" customWidth="1"/>
    <col min="10222" max="10222" width="49.5703125" style="1" customWidth="1"/>
    <col min="10223" max="10223" width="93.28515625" style="1" bestFit="1" customWidth="1"/>
    <col min="10224" max="10459" width="9.140625" style="1"/>
    <col min="10460" max="10460" width="9.5703125" style="1" bestFit="1" customWidth="1"/>
    <col min="10461" max="10461" width="28" style="1" bestFit="1" customWidth="1"/>
    <col min="10462" max="10462" width="19.5703125" style="1" customWidth="1"/>
    <col min="10463" max="10463" width="16.7109375" style="1" customWidth="1"/>
    <col min="10464" max="10464" width="8.42578125" style="1" customWidth="1"/>
    <col min="10465" max="10465" width="10.140625" style="1" customWidth="1"/>
    <col min="10466" max="10466" width="19.28515625" style="1" customWidth="1"/>
    <col min="10467" max="10467" width="44.42578125" style="1" bestFit="1" customWidth="1"/>
    <col min="10468" max="10468" width="11.28515625" style="1" customWidth="1"/>
    <col min="10469" max="10469" width="28.7109375" style="1" bestFit="1" customWidth="1"/>
    <col min="10470" max="10470" width="20.140625" style="1" customWidth="1"/>
    <col min="10471" max="10471" width="49" style="1" customWidth="1"/>
    <col min="10472" max="10472" width="3" style="1" customWidth="1"/>
    <col min="10473" max="10473" width="19.140625" style="1" customWidth="1"/>
    <col min="10474" max="10474" width="12.5703125" style="1" customWidth="1"/>
    <col min="10475" max="10475" width="19.140625" style="1" customWidth="1"/>
    <col min="10476" max="10476" width="13.7109375" style="1" customWidth="1"/>
    <col min="10477" max="10477" width="19.5703125" style="1" customWidth="1"/>
    <col min="10478" max="10478" width="49.5703125" style="1" customWidth="1"/>
    <col min="10479" max="10479" width="93.28515625" style="1" bestFit="1" customWidth="1"/>
    <col min="10480" max="10715" width="9.140625" style="1"/>
    <col min="10716" max="10716" width="9.5703125" style="1" bestFit="1" customWidth="1"/>
    <col min="10717" max="10717" width="28" style="1" bestFit="1" customWidth="1"/>
    <col min="10718" max="10718" width="19.5703125" style="1" customWidth="1"/>
    <col min="10719" max="10719" width="16.7109375" style="1" customWidth="1"/>
    <col min="10720" max="10720" width="8.42578125" style="1" customWidth="1"/>
    <col min="10721" max="10721" width="10.140625" style="1" customWidth="1"/>
    <col min="10722" max="10722" width="19.28515625" style="1" customWidth="1"/>
    <col min="10723" max="10723" width="44.42578125" style="1" bestFit="1" customWidth="1"/>
    <col min="10724" max="10724" width="11.28515625" style="1" customWidth="1"/>
    <col min="10725" max="10725" width="28.7109375" style="1" bestFit="1" customWidth="1"/>
    <col min="10726" max="10726" width="20.140625" style="1" customWidth="1"/>
    <col min="10727" max="10727" width="49" style="1" customWidth="1"/>
    <col min="10728" max="10728" width="3" style="1" customWidth="1"/>
    <col min="10729" max="10729" width="19.140625" style="1" customWidth="1"/>
    <col min="10730" max="10730" width="12.5703125" style="1" customWidth="1"/>
    <col min="10731" max="10731" width="19.140625" style="1" customWidth="1"/>
    <col min="10732" max="10732" width="13.7109375" style="1" customWidth="1"/>
    <col min="10733" max="10733" width="19.5703125" style="1" customWidth="1"/>
    <col min="10734" max="10734" width="49.5703125" style="1" customWidth="1"/>
    <col min="10735" max="10735" width="93.28515625" style="1" bestFit="1" customWidth="1"/>
    <col min="10736" max="10971" width="9.140625" style="1"/>
    <col min="10972" max="10972" width="9.5703125" style="1" bestFit="1" customWidth="1"/>
    <col min="10973" max="10973" width="28" style="1" bestFit="1" customWidth="1"/>
    <col min="10974" max="10974" width="19.5703125" style="1" customWidth="1"/>
    <col min="10975" max="10975" width="16.7109375" style="1" customWidth="1"/>
    <col min="10976" max="10976" width="8.42578125" style="1" customWidth="1"/>
    <col min="10977" max="10977" width="10.140625" style="1" customWidth="1"/>
    <col min="10978" max="10978" width="19.28515625" style="1" customWidth="1"/>
    <col min="10979" max="10979" width="44.42578125" style="1" bestFit="1" customWidth="1"/>
    <col min="10980" max="10980" width="11.28515625" style="1" customWidth="1"/>
    <col min="10981" max="10981" width="28.7109375" style="1" bestFit="1" customWidth="1"/>
    <col min="10982" max="10982" width="20.140625" style="1" customWidth="1"/>
    <col min="10983" max="10983" width="49" style="1" customWidth="1"/>
    <col min="10984" max="10984" width="3" style="1" customWidth="1"/>
    <col min="10985" max="10985" width="19.140625" style="1" customWidth="1"/>
    <col min="10986" max="10986" width="12.5703125" style="1" customWidth="1"/>
    <col min="10987" max="10987" width="19.140625" style="1" customWidth="1"/>
    <col min="10988" max="10988" width="13.7109375" style="1" customWidth="1"/>
    <col min="10989" max="10989" width="19.5703125" style="1" customWidth="1"/>
    <col min="10990" max="10990" width="49.5703125" style="1" customWidth="1"/>
    <col min="10991" max="10991" width="93.28515625" style="1" bestFit="1" customWidth="1"/>
    <col min="10992" max="11227" width="9.140625" style="1"/>
    <col min="11228" max="11228" width="9.5703125" style="1" bestFit="1" customWidth="1"/>
    <col min="11229" max="11229" width="28" style="1" bestFit="1" customWidth="1"/>
    <col min="11230" max="11230" width="19.5703125" style="1" customWidth="1"/>
    <col min="11231" max="11231" width="16.7109375" style="1" customWidth="1"/>
    <col min="11232" max="11232" width="8.42578125" style="1" customWidth="1"/>
    <col min="11233" max="11233" width="10.140625" style="1" customWidth="1"/>
    <col min="11234" max="11234" width="19.28515625" style="1" customWidth="1"/>
    <col min="11235" max="11235" width="44.42578125" style="1" bestFit="1" customWidth="1"/>
    <col min="11236" max="11236" width="11.28515625" style="1" customWidth="1"/>
    <col min="11237" max="11237" width="28.7109375" style="1" bestFit="1" customWidth="1"/>
    <col min="11238" max="11238" width="20.140625" style="1" customWidth="1"/>
    <col min="11239" max="11239" width="49" style="1" customWidth="1"/>
    <col min="11240" max="11240" width="3" style="1" customWidth="1"/>
    <col min="11241" max="11241" width="19.140625" style="1" customWidth="1"/>
    <col min="11242" max="11242" width="12.5703125" style="1" customWidth="1"/>
    <col min="11243" max="11243" width="19.140625" style="1" customWidth="1"/>
    <col min="11244" max="11244" width="13.7109375" style="1" customWidth="1"/>
    <col min="11245" max="11245" width="19.5703125" style="1" customWidth="1"/>
    <col min="11246" max="11246" width="49.5703125" style="1" customWidth="1"/>
    <col min="11247" max="11247" width="93.28515625" style="1" bestFit="1" customWidth="1"/>
    <col min="11248" max="11483" width="9.140625" style="1"/>
    <col min="11484" max="11484" width="9.5703125" style="1" bestFit="1" customWidth="1"/>
    <col min="11485" max="11485" width="28" style="1" bestFit="1" customWidth="1"/>
    <col min="11486" max="11486" width="19.5703125" style="1" customWidth="1"/>
    <col min="11487" max="11487" width="16.7109375" style="1" customWidth="1"/>
    <col min="11488" max="11488" width="8.42578125" style="1" customWidth="1"/>
    <col min="11489" max="11489" width="10.140625" style="1" customWidth="1"/>
    <col min="11490" max="11490" width="19.28515625" style="1" customWidth="1"/>
    <col min="11491" max="11491" width="44.42578125" style="1" bestFit="1" customWidth="1"/>
    <col min="11492" max="11492" width="11.28515625" style="1" customWidth="1"/>
    <col min="11493" max="11493" width="28.7109375" style="1" bestFit="1" customWidth="1"/>
    <col min="11494" max="11494" width="20.140625" style="1" customWidth="1"/>
    <col min="11495" max="11495" width="49" style="1" customWidth="1"/>
    <col min="11496" max="11496" width="3" style="1" customWidth="1"/>
    <col min="11497" max="11497" width="19.140625" style="1" customWidth="1"/>
    <col min="11498" max="11498" width="12.5703125" style="1" customWidth="1"/>
    <col min="11499" max="11499" width="19.140625" style="1" customWidth="1"/>
    <col min="11500" max="11500" width="13.7109375" style="1" customWidth="1"/>
    <col min="11501" max="11501" width="19.5703125" style="1" customWidth="1"/>
    <col min="11502" max="11502" width="49.5703125" style="1" customWidth="1"/>
    <col min="11503" max="11503" width="93.28515625" style="1" bestFit="1" customWidth="1"/>
    <col min="11504" max="11739" width="9.140625" style="1"/>
    <col min="11740" max="11740" width="9.5703125" style="1" bestFit="1" customWidth="1"/>
    <col min="11741" max="11741" width="28" style="1" bestFit="1" customWidth="1"/>
    <col min="11742" max="11742" width="19.5703125" style="1" customWidth="1"/>
    <col min="11743" max="11743" width="16.7109375" style="1" customWidth="1"/>
    <col min="11744" max="11744" width="8.42578125" style="1" customWidth="1"/>
    <col min="11745" max="11745" width="10.140625" style="1" customWidth="1"/>
    <col min="11746" max="11746" width="19.28515625" style="1" customWidth="1"/>
    <col min="11747" max="11747" width="44.42578125" style="1" bestFit="1" customWidth="1"/>
    <col min="11748" max="11748" width="11.28515625" style="1" customWidth="1"/>
    <col min="11749" max="11749" width="28.7109375" style="1" bestFit="1" customWidth="1"/>
    <col min="11750" max="11750" width="20.140625" style="1" customWidth="1"/>
    <col min="11751" max="11751" width="49" style="1" customWidth="1"/>
    <col min="11752" max="11752" width="3" style="1" customWidth="1"/>
    <col min="11753" max="11753" width="19.140625" style="1" customWidth="1"/>
    <col min="11754" max="11754" width="12.5703125" style="1" customWidth="1"/>
    <col min="11755" max="11755" width="19.140625" style="1" customWidth="1"/>
    <col min="11756" max="11756" width="13.7109375" style="1" customWidth="1"/>
    <col min="11757" max="11757" width="19.5703125" style="1" customWidth="1"/>
    <col min="11758" max="11758" width="49.5703125" style="1" customWidth="1"/>
    <col min="11759" max="11759" width="93.28515625" style="1" bestFit="1" customWidth="1"/>
    <col min="11760" max="11995" width="9.140625" style="1"/>
    <col min="11996" max="11996" width="9.5703125" style="1" bestFit="1" customWidth="1"/>
    <col min="11997" max="11997" width="28" style="1" bestFit="1" customWidth="1"/>
    <col min="11998" max="11998" width="19.5703125" style="1" customWidth="1"/>
    <col min="11999" max="11999" width="16.7109375" style="1" customWidth="1"/>
    <col min="12000" max="12000" width="8.42578125" style="1" customWidth="1"/>
    <col min="12001" max="12001" width="10.140625" style="1" customWidth="1"/>
    <col min="12002" max="12002" width="19.28515625" style="1" customWidth="1"/>
    <col min="12003" max="12003" width="44.42578125" style="1" bestFit="1" customWidth="1"/>
    <col min="12004" max="12004" width="11.28515625" style="1" customWidth="1"/>
    <col min="12005" max="12005" width="28.7109375" style="1" bestFit="1" customWidth="1"/>
    <col min="12006" max="12006" width="20.140625" style="1" customWidth="1"/>
    <col min="12007" max="12007" width="49" style="1" customWidth="1"/>
    <col min="12008" max="12008" width="3" style="1" customWidth="1"/>
    <col min="12009" max="12009" width="19.140625" style="1" customWidth="1"/>
    <col min="12010" max="12010" width="12.5703125" style="1" customWidth="1"/>
    <col min="12011" max="12011" width="19.140625" style="1" customWidth="1"/>
    <col min="12012" max="12012" width="13.7109375" style="1" customWidth="1"/>
    <col min="12013" max="12013" width="19.5703125" style="1" customWidth="1"/>
    <col min="12014" max="12014" width="49.5703125" style="1" customWidth="1"/>
    <col min="12015" max="12015" width="93.28515625" style="1" bestFit="1" customWidth="1"/>
    <col min="12016" max="12251" width="9.140625" style="1"/>
    <col min="12252" max="12252" width="9.5703125" style="1" bestFit="1" customWidth="1"/>
    <col min="12253" max="12253" width="28" style="1" bestFit="1" customWidth="1"/>
    <col min="12254" max="12254" width="19.5703125" style="1" customWidth="1"/>
    <col min="12255" max="12255" width="16.7109375" style="1" customWidth="1"/>
    <col min="12256" max="12256" width="8.42578125" style="1" customWidth="1"/>
    <col min="12257" max="12257" width="10.140625" style="1" customWidth="1"/>
    <col min="12258" max="12258" width="19.28515625" style="1" customWidth="1"/>
    <col min="12259" max="12259" width="44.42578125" style="1" bestFit="1" customWidth="1"/>
    <col min="12260" max="12260" width="11.28515625" style="1" customWidth="1"/>
    <col min="12261" max="12261" width="28.7109375" style="1" bestFit="1" customWidth="1"/>
    <col min="12262" max="12262" width="20.140625" style="1" customWidth="1"/>
    <col min="12263" max="12263" width="49" style="1" customWidth="1"/>
    <col min="12264" max="12264" width="3" style="1" customWidth="1"/>
    <col min="12265" max="12265" width="19.140625" style="1" customWidth="1"/>
    <col min="12266" max="12266" width="12.5703125" style="1" customWidth="1"/>
    <col min="12267" max="12267" width="19.140625" style="1" customWidth="1"/>
    <col min="12268" max="12268" width="13.7109375" style="1" customWidth="1"/>
    <col min="12269" max="12269" width="19.5703125" style="1" customWidth="1"/>
    <col min="12270" max="12270" width="49.5703125" style="1" customWidth="1"/>
    <col min="12271" max="12271" width="93.28515625" style="1" bestFit="1" customWidth="1"/>
    <col min="12272" max="12507" width="9.140625" style="1"/>
    <col min="12508" max="12508" width="9.5703125" style="1" bestFit="1" customWidth="1"/>
    <col min="12509" max="12509" width="28" style="1" bestFit="1" customWidth="1"/>
    <col min="12510" max="12510" width="19.5703125" style="1" customWidth="1"/>
    <col min="12511" max="12511" width="16.7109375" style="1" customWidth="1"/>
    <col min="12512" max="12512" width="8.42578125" style="1" customWidth="1"/>
    <col min="12513" max="12513" width="10.140625" style="1" customWidth="1"/>
    <col min="12514" max="12514" width="19.28515625" style="1" customWidth="1"/>
    <col min="12515" max="12515" width="44.42578125" style="1" bestFit="1" customWidth="1"/>
    <col min="12516" max="12516" width="11.28515625" style="1" customWidth="1"/>
    <col min="12517" max="12517" width="28.7109375" style="1" bestFit="1" customWidth="1"/>
    <col min="12518" max="12518" width="20.140625" style="1" customWidth="1"/>
    <col min="12519" max="12519" width="49" style="1" customWidth="1"/>
    <col min="12520" max="12520" width="3" style="1" customWidth="1"/>
    <col min="12521" max="12521" width="19.140625" style="1" customWidth="1"/>
    <col min="12522" max="12522" width="12.5703125" style="1" customWidth="1"/>
    <col min="12523" max="12523" width="19.140625" style="1" customWidth="1"/>
    <col min="12524" max="12524" width="13.7109375" style="1" customWidth="1"/>
    <col min="12525" max="12525" width="19.5703125" style="1" customWidth="1"/>
    <col min="12526" max="12526" width="49.5703125" style="1" customWidth="1"/>
    <col min="12527" max="12527" width="93.28515625" style="1" bestFit="1" customWidth="1"/>
    <col min="12528" max="12763" width="9.140625" style="1"/>
    <col min="12764" max="12764" width="9.5703125" style="1" bestFit="1" customWidth="1"/>
    <col min="12765" max="12765" width="28" style="1" bestFit="1" customWidth="1"/>
    <col min="12766" max="12766" width="19.5703125" style="1" customWidth="1"/>
    <col min="12767" max="12767" width="16.7109375" style="1" customWidth="1"/>
    <col min="12768" max="12768" width="8.42578125" style="1" customWidth="1"/>
    <col min="12769" max="12769" width="10.140625" style="1" customWidth="1"/>
    <col min="12770" max="12770" width="19.28515625" style="1" customWidth="1"/>
    <col min="12771" max="12771" width="44.42578125" style="1" bestFit="1" customWidth="1"/>
    <col min="12772" max="12772" width="11.28515625" style="1" customWidth="1"/>
    <col min="12773" max="12773" width="28.7109375" style="1" bestFit="1" customWidth="1"/>
    <col min="12774" max="12774" width="20.140625" style="1" customWidth="1"/>
    <col min="12775" max="12775" width="49" style="1" customWidth="1"/>
    <col min="12776" max="12776" width="3" style="1" customWidth="1"/>
    <col min="12777" max="12777" width="19.140625" style="1" customWidth="1"/>
    <col min="12778" max="12778" width="12.5703125" style="1" customWidth="1"/>
    <col min="12779" max="12779" width="19.140625" style="1" customWidth="1"/>
    <col min="12780" max="12780" width="13.7109375" style="1" customWidth="1"/>
    <col min="12781" max="12781" width="19.5703125" style="1" customWidth="1"/>
    <col min="12782" max="12782" width="49.5703125" style="1" customWidth="1"/>
    <col min="12783" max="12783" width="93.28515625" style="1" bestFit="1" customWidth="1"/>
    <col min="12784" max="13019" width="9.140625" style="1"/>
    <col min="13020" max="13020" width="9.5703125" style="1" bestFit="1" customWidth="1"/>
    <col min="13021" max="13021" width="28" style="1" bestFit="1" customWidth="1"/>
    <col min="13022" max="13022" width="19.5703125" style="1" customWidth="1"/>
    <col min="13023" max="13023" width="16.7109375" style="1" customWidth="1"/>
    <col min="13024" max="13024" width="8.42578125" style="1" customWidth="1"/>
    <col min="13025" max="13025" width="10.140625" style="1" customWidth="1"/>
    <col min="13026" max="13026" width="19.28515625" style="1" customWidth="1"/>
    <col min="13027" max="13027" width="44.42578125" style="1" bestFit="1" customWidth="1"/>
    <col min="13028" max="13028" width="11.28515625" style="1" customWidth="1"/>
    <col min="13029" max="13029" width="28.7109375" style="1" bestFit="1" customWidth="1"/>
    <col min="13030" max="13030" width="20.140625" style="1" customWidth="1"/>
    <col min="13031" max="13031" width="49" style="1" customWidth="1"/>
    <col min="13032" max="13032" width="3" style="1" customWidth="1"/>
    <col min="13033" max="13033" width="19.140625" style="1" customWidth="1"/>
    <col min="13034" max="13034" width="12.5703125" style="1" customWidth="1"/>
    <col min="13035" max="13035" width="19.140625" style="1" customWidth="1"/>
    <col min="13036" max="13036" width="13.7109375" style="1" customWidth="1"/>
    <col min="13037" max="13037" width="19.5703125" style="1" customWidth="1"/>
    <col min="13038" max="13038" width="49.5703125" style="1" customWidth="1"/>
    <col min="13039" max="13039" width="93.28515625" style="1" bestFit="1" customWidth="1"/>
    <col min="13040" max="13275" width="9.140625" style="1"/>
    <col min="13276" max="13276" width="9.5703125" style="1" bestFit="1" customWidth="1"/>
    <col min="13277" max="13277" width="28" style="1" bestFit="1" customWidth="1"/>
    <col min="13278" max="13278" width="19.5703125" style="1" customWidth="1"/>
    <col min="13279" max="13279" width="16.7109375" style="1" customWidth="1"/>
    <col min="13280" max="13280" width="8.42578125" style="1" customWidth="1"/>
    <col min="13281" max="13281" width="10.140625" style="1" customWidth="1"/>
    <col min="13282" max="13282" width="19.28515625" style="1" customWidth="1"/>
    <col min="13283" max="13283" width="44.42578125" style="1" bestFit="1" customWidth="1"/>
    <col min="13284" max="13284" width="11.28515625" style="1" customWidth="1"/>
    <col min="13285" max="13285" width="28.7109375" style="1" bestFit="1" customWidth="1"/>
    <col min="13286" max="13286" width="20.140625" style="1" customWidth="1"/>
    <col min="13287" max="13287" width="49" style="1" customWidth="1"/>
    <col min="13288" max="13288" width="3" style="1" customWidth="1"/>
    <col min="13289" max="13289" width="19.140625" style="1" customWidth="1"/>
    <col min="13290" max="13290" width="12.5703125" style="1" customWidth="1"/>
    <col min="13291" max="13291" width="19.140625" style="1" customWidth="1"/>
    <col min="13292" max="13292" width="13.7109375" style="1" customWidth="1"/>
    <col min="13293" max="13293" width="19.5703125" style="1" customWidth="1"/>
    <col min="13294" max="13294" width="49.5703125" style="1" customWidth="1"/>
    <col min="13295" max="13295" width="93.28515625" style="1" bestFit="1" customWidth="1"/>
    <col min="13296" max="13531" width="9.140625" style="1"/>
    <col min="13532" max="13532" width="9.5703125" style="1" bestFit="1" customWidth="1"/>
    <col min="13533" max="13533" width="28" style="1" bestFit="1" customWidth="1"/>
    <col min="13534" max="13534" width="19.5703125" style="1" customWidth="1"/>
    <col min="13535" max="13535" width="16.7109375" style="1" customWidth="1"/>
    <col min="13536" max="13536" width="8.42578125" style="1" customWidth="1"/>
    <col min="13537" max="13537" width="10.140625" style="1" customWidth="1"/>
    <col min="13538" max="13538" width="19.28515625" style="1" customWidth="1"/>
    <col min="13539" max="13539" width="44.42578125" style="1" bestFit="1" customWidth="1"/>
    <col min="13540" max="13540" width="11.28515625" style="1" customWidth="1"/>
    <col min="13541" max="13541" width="28.7109375" style="1" bestFit="1" customWidth="1"/>
    <col min="13542" max="13542" width="20.140625" style="1" customWidth="1"/>
    <col min="13543" max="13543" width="49" style="1" customWidth="1"/>
    <col min="13544" max="13544" width="3" style="1" customWidth="1"/>
    <col min="13545" max="13545" width="19.140625" style="1" customWidth="1"/>
    <col min="13546" max="13546" width="12.5703125" style="1" customWidth="1"/>
    <col min="13547" max="13547" width="19.140625" style="1" customWidth="1"/>
    <col min="13548" max="13548" width="13.7109375" style="1" customWidth="1"/>
    <col min="13549" max="13549" width="19.5703125" style="1" customWidth="1"/>
    <col min="13550" max="13550" width="49.5703125" style="1" customWidth="1"/>
    <col min="13551" max="13551" width="93.28515625" style="1" bestFit="1" customWidth="1"/>
    <col min="13552" max="13787" width="9.140625" style="1"/>
    <col min="13788" max="13788" width="9.5703125" style="1" bestFit="1" customWidth="1"/>
    <col min="13789" max="13789" width="28" style="1" bestFit="1" customWidth="1"/>
    <col min="13790" max="13790" width="19.5703125" style="1" customWidth="1"/>
    <col min="13791" max="13791" width="16.7109375" style="1" customWidth="1"/>
    <col min="13792" max="13792" width="8.42578125" style="1" customWidth="1"/>
    <col min="13793" max="13793" width="10.140625" style="1" customWidth="1"/>
    <col min="13794" max="13794" width="19.28515625" style="1" customWidth="1"/>
    <col min="13795" max="13795" width="44.42578125" style="1" bestFit="1" customWidth="1"/>
    <col min="13796" max="13796" width="11.28515625" style="1" customWidth="1"/>
    <col min="13797" max="13797" width="28.7109375" style="1" bestFit="1" customWidth="1"/>
    <col min="13798" max="13798" width="20.140625" style="1" customWidth="1"/>
    <col min="13799" max="13799" width="49" style="1" customWidth="1"/>
    <col min="13800" max="13800" width="3" style="1" customWidth="1"/>
    <col min="13801" max="13801" width="19.140625" style="1" customWidth="1"/>
    <col min="13802" max="13802" width="12.5703125" style="1" customWidth="1"/>
    <col min="13803" max="13803" width="19.140625" style="1" customWidth="1"/>
    <col min="13804" max="13804" width="13.7109375" style="1" customWidth="1"/>
    <col min="13805" max="13805" width="19.5703125" style="1" customWidth="1"/>
    <col min="13806" max="13806" width="49.5703125" style="1" customWidth="1"/>
    <col min="13807" max="13807" width="93.28515625" style="1" bestFit="1" customWidth="1"/>
    <col min="13808" max="14043" width="9.140625" style="1"/>
    <col min="14044" max="14044" width="9.5703125" style="1" bestFit="1" customWidth="1"/>
    <col min="14045" max="14045" width="28" style="1" bestFit="1" customWidth="1"/>
    <col min="14046" max="14046" width="19.5703125" style="1" customWidth="1"/>
    <col min="14047" max="14047" width="16.7109375" style="1" customWidth="1"/>
    <col min="14048" max="14048" width="8.42578125" style="1" customWidth="1"/>
    <col min="14049" max="14049" width="10.140625" style="1" customWidth="1"/>
    <col min="14050" max="14050" width="19.28515625" style="1" customWidth="1"/>
    <col min="14051" max="14051" width="44.42578125" style="1" bestFit="1" customWidth="1"/>
    <col min="14052" max="14052" width="11.28515625" style="1" customWidth="1"/>
    <col min="14053" max="14053" width="28.7109375" style="1" bestFit="1" customWidth="1"/>
    <col min="14054" max="14054" width="20.140625" style="1" customWidth="1"/>
    <col min="14055" max="14055" width="49" style="1" customWidth="1"/>
    <col min="14056" max="14056" width="3" style="1" customWidth="1"/>
    <col min="14057" max="14057" width="19.140625" style="1" customWidth="1"/>
    <col min="14058" max="14058" width="12.5703125" style="1" customWidth="1"/>
    <col min="14059" max="14059" width="19.140625" style="1" customWidth="1"/>
    <col min="14060" max="14060" width="13.7109375" style="1" customWidth="1"/>
    <col min="14061" max="14061" width="19.5703125" style="1" customWidth="1"/>
    <col min="14062" max="14062" width="49.5703125" style="1" customWidth="1"/>
    <col min="14063" max="14063" width="93.28515625" style="1" bestFit="1" customWidth="1"/>
    <col min="14064" max="14299" width="9.140625" style="1"/>
    <col min="14300" max="14300" width="9.5703125" style="1" bestFit="1" customWidth="1"/>
    <col min="14301" max="14301" width="28" style="1" bestFit="1" customWidth="1"/>
    <col min="14302" max="14302" width="19.5703125" style="1" customWidth="1"/>
    <col min="14303" max="14303" width="16.7109375" style="1" customWidth="1"/>
    <col min="14304" max="14304" width="8.42578125" style="1" customWidth="1"/>
    <col min="14305" max="14305" width="10.140625" style="1" customWidth="1"/>
    <col min="14306" max="14306" width="19.28515625" style="1" customWidth="1"/>
    <col min="14307" max="14307" width="44.42578125" style="1" bestFit="1" customWidth="1"/>
    <col min="14308" max="14308" width="11.28515625" style="1" customWidth="1"/>
    <col min="14309" max="14309" width="28.7109375" style="1" bestFit="1" customWidth="1"/>
    <col min="14310" max="14310" width="20.140625" style="1" customWidth="1"/>
    <col min="14311" max="14311" width="49" style="1" customWidth="1"/>
    <col min="14312" max="14312" width="3" style="1" customWidth="1"/>
    <col min="14313" max="14313" width="19.140625" style="1" customWidth="1"/>
    <col min="14314" max="14314" width="12.5703125" style="1" customWidth="1"/>
    <col min="14315" max="14315" width="19.140625" style="1" customWidth="1"/>
    <col min="14316" max="14316" width="13.7109375" style="1" customWidth="1"/>
    <col min="14317" max="14317" width="19.5703125" style="1" customWidth="1"/>
    <col min="14318" max="14318" width="49.5703125" style="1" customWidth="1"/>
    <col min="14319" max="14319" width="93.28515625" style="1" bestFit="1" customWidth="1"/>
    <col min="14320" max="14555" width="9.140625" style="1"/>
    <col min="14556" max="14556" width="9.5703125" style="1" bestFit="1" customWidth="1"/>
    <col min="14557" max="14557" width="28" style="1" bestFit="1" customWidth="1"/>
    <col min="14558" max="14558" width="19.5703125" style="1" customWidth="1"/>
    <col min="14559" max="14559" width="16.7109375" style="1" customWidth="1"/>
    <col min="14560" max="14560" width="8.42578125" style="1" customWidth="1"/>
    <col min="14561" max="14561" width="10.140625" style="1" customWidth="1"/>
    <col min="14562" max="14562" width="19.28515625" style="1" customWidth="1"/>
    <col min="14563" max="14563" width="44.42578125" style="1" bestFit="1" customWidth="1"/>
    <col min="14564" max="14564" width="11.28515625" style="1" customWidth="1"/>
    <col min="14565" max="14565" width="28.7109375" style="1" bestFit="1" customWidth="1"/>
    <col min="14566" max="14566" width="20.140625" style="1" customWidth="1"/>
    <col min="14567" max="14567" width="49" style="1" customWidth="1"/>
    <col min="14568" max="14568" width="3" style="1" customWidth="1"/>
    <col min="14569" max="14569" width="19.140625" style="1" customWidth="1"/>
    <col min="14570" max="14570" width="12.5703125" style="1" customWidth="1"/>
    <col min="14571" max="14571" width="19.140625" style="1" customWidth="1"/>
    <col min="14572" max="14572" width="13.7109375" style="1" customWidth="1"/>
    <col min="14573" max="14573" width="19.5703125" style="1" customWidth="1"/>
    <col min="14574" max="14574" width="49.5703125" style="1" customWidth="1"/>
    <col min="14575" max="14575" width="93.28515625" style="1" bestFit="1" customWidth="1"/>
    <col min="14576" max="14811" width="9.140625" style="1"/>
    <col min="14812" max="14812" width="9.5703125" style="1" bestFit="1" customWidth="1"/>
    <col min="14813" max="14813" width="28" style="1" bestFit="1" customWidth="1"/>
    <col min="14814" max="14814" width="19.5703125" style="1" customWidth="1"/>
    <col min="14815" max="14815" width="16.7109375" style="1" customWidth="1"/>
    <col min="14816" max="14816" width="8.42578125" style="1" customWidth="1"/>
    <col min="14817" max="14817" width="10.140625" style="1" customWidth="1"/>
    <col min="14818" max="14818" width="19.28515625" style="1" customWidth="1"/>
    <col min="14819" max="14819" width="44.42578125" style="1" bestFit="1" customWidth="1"/>
    <col min="14820" max="14820" width="11.28515625" style="1" customWidth="1"/>
    <col min="14821" max="14821" width="28.7109375" style="1" bestFit="1" customWidth="1"/>
    <col min="14822" max="14822" width="20.140625" style="1" customWidth="1"/>
    <col min="14823" max="14823" width="49" style="1" customWidth="1"/>
    <col min="14824" max="14824" width="3" style="1" customWidth="1"/>
    <col min="14825" max="14825" width="19.140625" style="1" customWidth="1"/>
    <col min="14826" max="14826" width="12.5703125" style="1" customWidth="1"/>
    <col min="14827" max="14827" width="19.140625" style="1" customWidth="1"/>
    <col min="14828" max="14828" width="13.7109375" style="1" customWidth="1"/>
    <col min="14829" max="14829" width="19.5703125" style="1" customWidth="1"/>
    <col min="14830" max="14830" width="49.5703125" style="1" customWidth="1"/>
    <col min="14831" max="14831" width="93.28515625" style="1" bestFit="1" customWidth="1"/>
    <col min="14832" max="15067" width="9.140625" style="1"/>
    <col min="15068" max="15068" width="9.5703125" style="1" bestFit="1" customWidth="1"/>
    <col min="15069" max="15069" width="28" style="1" bestFit="1" customWidth="1"/>
    <col min="15070" max="15070" width="19.5703125" style="1" customWidth="1"/>
    <col min="15071" max="15071" width="16.7109375" style="1" customWidth="1"/>
    <col min="15072" max="15072" width="8.42578125" style="1" customWidth="1"/>
    <col min="15073" max="15073" width="10.140625" style="1" customWidth="1"/>
    <col min="15074" max="15074" width="19.28515625" style="1" customWidth="1"/>
    <col min="15075" max="15075" width="44.42578125" style="1" bestFit="1" customWidth="1"/>
    <col min="15076" max="15076" width="11.28515625" style="1" customWidth="1"/>
    <col min="15077" max="15077" width="28.7109375" style="1" bestFit="1" customWidth="1"/>
    <col min="15078" max="15078" width="20.140625" style="1" customWidth="1"/>
    <col min="15079" max="15079" width="49" style="1" customWidth="1"/>
    <col min="15080" max="15080" width="3" style="1" customWidth="1"/>
    <col min="15081" max="15081" width="19.140625" style="1" customWidth="1"/>
    <col min="15082" max="15082" width="12.5703125" style="1" customWidth="1"/>
    <col min="15083" max="15083" width="19.140625" style="1" customWidth="1"/>
    <col min="15084" max="15084" width="13.7109375" style="1" customWidth="1"/>
    <col min="15085" max="15085" width="19.5703125" style="1" customWidth="1"/>
    <col min="15086" max="15086" width="49.5703125" style="1" customWidth="1"/>
    <col min="15087" max="15087" width="93.28515625" style="1" bestFit="1" customWidth="1"/>
    <col min="15088" max="15323" width="9.140625" style="1"/>
    <col min="15324" max="15324" width="9.5703125" style="1" bestFit="1" customWidth="1"/>
    <col min="15325" max="15325" width="28" style="1" bestFit="1" customWidth="1"/>
    <col min="15326" max="15326" width="19.5703125" style="1" customWidth="1"/>
    <col min="15327" max="15327" width="16.7109375" style="1" customWidth="1"/>
    <col min="15328" max="15328" width="8.42578125" style="1" customWidth="1"/>
    <col min="15329" max="15329" width="10.140625" style="1" customWidth="1"/>
    <col min="15330" max="15330" width="19.28515625" style="1" customWidth="1"/>
    <col min="15331" max="15331" width="44.42578125" style="1" bestFit="1" customWidth="1"/>
    <col min="15332" max="15332" width="11.28515625" style="1" customWidth="1"/>
    <col min="15333" max="15333" width="28.7109375" style="1" bestFit="1" customWidth="1"/>
    <col min="15334" max="15334" width="20.140625" style="1" customWidth="1"/>
    <col min="15335" max="15335" width="49" style="1" customWidth="1"/>
    <col min="15336" max="15336" width="3" style="1" customWidth="1"/>
    <col min="15337" max="15337" width="19.140625" style="1" customWidth="1"/>
    <col min="15338" max="15338" width="12.5703125" style="1" customWidth="1"/>
    <col min="15339" max="15339" width="19.140625" style="1" customWidth="1"/>
    <col min="15340" max="15340" width="13.7109375" style="1" customWidth="1"/>
    <col min="15341" max="15341" width="19.5703125" style="1" customWidth="1"/>
    <col min="15342" max="15342" width="49.5703125" style="1" customWidth="1"/>
    <col min="15343" max="15343" width="93.28515625" style="1" bestFit="1" customWidth="1"/>
    <col min="15344" max="15579" width="9.140625" style="1"/>
    <col min="15580" max="15580" width="9.5703125" style="1" bestFit="1" customWidth="1"/>
    <col min="15581" max="15581" width="28" style="1" bestFit="1" customWidth="1"/>
    <col min="15582" max="15582" width="19.5703125" style="1" customWidth="1"/>
    <col min="15583" max="15583" width="16.7109375" style="1" customWidth="1"/>
    <col min="15584" max="15584" width="8.42578125" style="1" customWidth="1"/>
    <col min="15585" max="15585" width="10.140625" style="1" customWidth="1"/>
    <col min="15586" max="15586" width="19.28515625" style="1" customWidth="1"/>
    <col min="15587" max="15587" width="44.42578125" style="1" bestFit="1" customWidth="1"/>
    <col min="15588" max="15588" width="11.28515625" style="1" customWidth="1"/>
    <col min="15589" max="15589" width="28.7109375" style="1" bestFit="1" customWidth="1"/>
    <col min="15590" max="15590" width="20.140625" style="1" customWidth="1"/>
    <col min="15591" max="15591" width="49" style="1" customWidth="1"/>
    <col min="15592" max="15592" width="3" style="1" customWidth="1"/>
    <col min="15593" max="15593" width="19.140625" style="1" customWidth="1"/>
    <col min="15594" max="15594" width="12.5703125" style="1" customWidth="1"/>
    <col min="15595" max="15595" width="19.140625" style="1" customWidth="1"/>
    <col min="15596" max="15596" width="13.7109375" style="1" customWidth="1"/>
    <col min="15597" max="15597" width="19.5703125" style="1" customWidth="1"/>
    <col min="15598" max="15598" width="49.5703125" style="1" customWidth="1"/>
    <col min="15599" max="15599" width="93.28515625" style="1" bestFit="1" customWidth="1"/>
    <col min="15600" max="15835" width="9.140625" style="1"/>
    <col min="15836" max="15836" width="9.5703125" style="1" bestFit="1" customWidth="1"/>
    <col min="15837" max="15837" width="28" style="1" bestFit="1" customWidth="1"/>
    <col min="15838" max="15838" width="19.5703125" style="1" customWidth="1"/>
    <col min="15839" max="15839" width="16.7109375" style="1" customWidth="1"/>
    <col min="15840" max="15840" width="8.42578125" style="1" customWidth="1"/>
    <col min="15841" max="15841" width="10.140625" style="1" customWidth="1"/>
    <col min="15842" max="15842" width="19.28515625" style="1" customWidth="1"/>
    <col min="15843" max="15843" width="44.42578125" style="1" bestFit="1" customWidth="1"/>
    <col min="15844" max="15844" width="11.28515625" style="1" customWidth="1"/>
    <col min="15845" max="15845" width="28.7109375" style="1" bestFit="1" customWidth="1"/>
    <col min="15846" max="15846" width="20.140625" style="1" customWidth="1"/>
    <col min="15847" max="15847" width="49" style="1" customWidth="1"/>
    <col min="15848" max="15848" width="3" style="1" customWidth="1"/>
    <col min="15849" max="15849" width="19.140625" style="1" customWidth="1"/>
    <col min="15850" max="15850" width="12.5703125" style="1" customWidth="1"/>
    <col min="15851" max="15851" width="19.140625" style="1" customWidth="1"/>
    <col min="15852" max="15852" width="13.7109375" style="1" customWidth="1"/>
    <col min="15853" max="15853" width="19.5703125" style="1" customWidth="1"/>
    <col min="15854" max="15854" width="49.5703125" style="1" customWidth="1"/>
    <col min="15855" max="15855" width="93.28515625" style="1" bestFit="1" customWidth="1"/>
    <col min="15856" max="16091" width="9.140625" style="1"/>
    <col min="16092" max="16092" width="9.5703125" style="1" bestFit="1" customWidth="1"/>
    <col min="16093" max="16093" width="28" style="1" bestFit="1" customWidth="1"/>
    <col min="16094" max="16094" width="19.5703125" style="1" customWidth="1"/>
    <col min="16095" max="16095" width="16.7109375" style="1" customWidth="1"/>
    <col min="16096" max="16096" width="8.42578125" style="1" customWidth="1"/>
    <col min="16097" max="16097" width="10.140625" style="1" customWidth="1"/>
    <col min="16098" max="16098" width="19.28515625" style="1" customWidth="1"/>
    <col min="16099" max="16099" width="44.42578125" style="1" bestFit="1" customWidth="1"/>
    <col min="16100" max="16100" width="11.28515625" style="1" customWidth="1"/>
    <col min="16101" max="16101" width="28.7109375" style="1" bestFit="1" customWidth="1"/>
    <col min="16102" max="16102" width="20.140625" style="1" customWidth="1"/>
    <col min="16103" max="16103" width="49" style="1" customWidth="1"/>
    <col min="16104" max="16104" width="3" style="1" customWidth="1"/>
    <col min="16105" max="16105" width="19.140625" style="1" customWidth="1"/>
    <col min="16106" max="16106" width="12.5703125" style="1" customWidth="1"/>
    <col min="16107" max="16107" width="19.140625" style="1" customWidth="1"/>
    <col min="16108" max="16108" width="13.7109375" style="1" customWidth="1"/>
    <col min="16109" max="16109" width="19.5703125" style="1" customWidth="1"/>
    <col min="16110" max="16110" width="49.5703125" style="1" customWidth="1"/>
    <col min="16111" max="16111" width="93.28515625" style="1" bestFit="1" customWidth="1"/>
    <col min="16112" max="16384" width="9.140625" style="1"/>
  </cols>
  <sheetData>
    <row r="1" spans="1:31" ht="16.5" thickBot="1" x14ac:dyDescent="0.3">
      <c r="A1" s="17"/>
      <c r="B1" s="18"/>
      <c r="C1" s="42"/>
      <c r="D1" s="42"/>
      <c r="E1" s="42"/>
      <c r="F1" s="42"/>
      <c r="G1" s="42"/>
      <c r="H1" s="43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19"/>
      <c r="V1" s="37" t="s">
        <v>227</v>
      </c>
      <c r="W1" s="38"/>
      <c r="X1" s="38"/>
      <c r="Y1" s="38"/>
      <c r="Z1" s="38"/>
      <c r="AA1" s="38"/>
      <c r="AB1" s="38"/>
      <c r="AC1" s="38"/>
      <c r="AD1" s="39"/>
      <c r="AE1" s="20" t="s">
        <v>228</v>
      </c>
    </row>
    <row r="2" spans="1:31" ht="29.25" thickBot="1" x14ac:dyDescent="0.3">
      <c r="A2" s="21"/>
      <c r="B2" s="22" t="s">
        <v>0</v>
      </c>
      <c r="C2" s="44" t="s">
        <v>3</v>
      </c>
      <c r="D2" s="44" t="s">
        <v>4</v>
      </c>
      <c r="E2" s="44" t="s">
        <v>5</v>
      </c>
      <c r="F2" s="44" t="s">
        <v>6</v>
      </c>
      <c r="G2" s="45" t="s">
        <v>7</v>
      </c>
      <c r="H2" s="46" t="s">
        <v>8</v>
      </c>
      <c r="I2" s="47" t="s">
        <v>9</v>
      </c>
      <c r="J2" s="47" t="s">
        <v>10</v>
      </c>
      <c r="K2" s="47" t="s">
        <v>11</v>
      </c>
      <c r="L2" s="48" t="s">
        <v>12</v>
      </c>
      <c r="M2" s="44" t="s">
        <v>13</v>
      </c>
      <c r="N2" s="44" t="s">
        <v>14</v>
      </c>
      <c r="O2" s="44" t="s">
        <v>15</v>
      </c>
      <c r="P2" s="44" t="s">
        <v>14</v>
      </c>
      <c r="Q2" s="49" t="s">
        <v>16</v>
      </c>
      <c r="R2" s="50" t="s">
        <v>17</v>
      </c>
      <c r="S2" s="51" t="s">
        <v>10</v>
      </c>
      <c r="T2" s="44" t="s">
        <v>2</v>
      </c>
      <c r="U2" s="23" t="s">
        <v>1</v>
      </c>
      <c r="V2" s="24">
        <v>26</v>
      </c>
      <c r="W2" s="25">
        <v>28</v>
      </c>
      <c r="X2" s="25">
        <v>32</v>
      </c>
      <c r="Y2" s="25">
        <v>37</v>
      </c>
      <c r="Z2" s="25">
        <v>47</v>
      </c>
      <c r="AA2" s="25">
        <v>57</v>
      </c>
      <c r="AB2" s="25">
        <v>67</v>
      </c>
      <c r="AC2" s="25">
        <v>71</v>
      </c>
      <c r="AD2" s="26">
        <v>86</v>
      </c>
      <c r="AE2" s="27"/>
    </row>
    <row r="3" spans="1:31" hidden="1" x14ac:dyDescent="0.25">
      <c r="A3" s="12" t="s">
        <v>241</v>
      </c>
      <c r="B3" s="13" t="s">
        <v>191</v>
      </c>
      <c r="C3" s="52" t="s">
        <v>192</v>
      </c>
      <c r="D3" s="52" t="s">
        <v>18</v>
      </c>
      <c r="E3" s="52" t="s">
        <v>193</v>
      </c>
      <c r="F3" s="52" t="s">
        <v>194</v>
      </c>
      <c r="G3" s="52" t="s">
        <v>195</v>
      </c>
      <c r="H3" s="53" t="s">
        <v>88</v>
      </c>
      <c r="I3" s="52" t="s">
        <v>196</v>
      </c>
      <c r="J3" s="52"/>
      <c r="K3" s="52" t="str">
        <f t="shared" ref="K3:K15" si="0">CONCATENATE(B3,"                   ", U3)</f>
        <v>IHW03335                   721.221_B*0702.221</v>
      </c>
      <c r="L3" s="52"/>
      <c r="M3" s="52"/>
      <c r="N3" s="52"/>
      <c r="O3" s="52"/>
      <c r="P3" s="52"/>
      <c r="Q3" s="52" t="s">
        <v>90</v>
      </c>
      <c r="R3" s="52"/>
      <c r="S3" s="52"/>
      <c r="T3" s="52">
        <v>721.221</v>
      </c>
      <c r="U3" s="15" t="str">
        <f t="shared" ref="U3:U15" si="1">CONCATENATE(T3,"_",C3)</f>
        <v>721.221_B*0702.221</v>
      </c>
      <c r="V3" s="16"/>
      <c r="W3" s="16"/>
      <c r="X3" s="16"/>
      <c r="Y3" s="16"/>
      <c r="Z3" s="16"/>
      <c r="AA3" s="16"/>
      <c r="AB3" s="16"/>
      <c r="AC3" s="16"/>
      <c r="AD3" s="16"/>
      <c r="AE3" s="14"/>
    </row>
    <row r="4" spans="1:31" hidden="1" x14ac:dyDescent="0.25">
      <c r="A4" s="8" t="s">
        <v>241</v>
      </c>
      <c r="B4" s="4" t="s">
        <v>197</v>
      </c>
      <c r="C4" s="54" t="s">
        <v>198</v>
      </c>
      <c r="D4" s="54" t="s">
        <v>18</v>
      </c>
      <c r="E4" s="54" t="s">
        <v>193</v>
      </c>
      <c r="F4" s="54" t="s">
        <v>194</v>
      </c>
      <c r="G4" s="54" t="s">
        <v>195</v>
      </c>
      <c r="H4" s="55" t="s">
        <v>88</v>
      </c>
      <c r="I4" s="54" t="s">
        <v>199</v>
      </c>
      <c r="J4" s="54"/>
      <c r="K4" s="54" t="str">
        <f t="shared" si="0"/>
        <v>IHW03336                   721.221_B*0801.221</v>
      </c>
      <c r="L4" s="54"/>
      <c r="M4" s="54"/>
      <c r="N4" s="54"/>
      <c r="O4" s="54"/>
      <c r="P4" s="54"/>
      <c r="Q4" s="54" t="s">
        <v>90</v>
      </c>
      <c r="R4" s="54"/>
      <c r="S4" s="54"/>
      <c r="T4" s="54">
        <v>721.221</v>
      </c>
      <c r="U4" s="6" t="str">
        <f t="shared" si="1"/>
        <v>721.221_B*0801.221</v>
      </c>
      <c r="V4" s="9"/>
      <c r="W4" s="9"/>
      <c r="X4" s="9"/>
      <c r="Y4" s="9"/>
      <c r="Z4" s="9"/>
      <c r="AA4" s="9"/>
      <c r="AB4" s="9"/>
      <c r="AC4" s="9"/>
      <c r="AD4" s="9"/>
      <c r="AE4" s="5"/>
    </row>
    <row r="5" spans="1:31" hidden="1" x14ac:dyDescent="0.25">
      <c r="A5" s="8" t="s">
        <v>241</v>
      </c>
      <c r="B5" s="4" t="s">
        <v>200</v>
      </c>
      <c r="C5" s="54" t="s">
        <v>201</v>
      </c>
      <c r="D5" s="54" t="s">
        <v>18</v>
      </c>
      <c r="E5" s="54" t="s">
        <v>193</v>
      </c>
      <c r="F5" s="54" t="s">
        <v>194</v>
      </c>
      <c r="G5" s="54" t="s">
        <v>195</v>
      </c>
      <c r="H5" s="55" t="s">
        <v>88</v>
      </c>
      <c r="I5" s="54" t="s">
        <v>202</v>
      </c>
      <c r="J5" s="54"/>
      <c r="K5" s="54" t="str">
        <f t="shared" si="0"/>
        <v>IHW03337                   721.221_C*0102.221</v>
      </c>
      <c r="L5" s="54"/>
      <c r="M5" s="54"/>
      <c r="N5" s="54"/>
      <c r="O5" s="54"/>
      <c r="P5" s="54"/>
      <c r="Q5" s="54" t="s">
        <v>90</v>
      </c>
      <c r="R5" s="54"/>
      <c r="S5" s="54"/>
      <c r="T5" s="54">
        <v>721.221</v>
      </c>
      <c r="U5" s="6" t="str">
        <f t="shared" si="1"/>
        <v>721.221_C*0102.221</v>
      </c>
      <c r="V5" s="9"/>
      <c r="W5" s="9"/>
      <c r="X5" s="9"/>
      <c r="Y5" s="9"/>
      <c r="Z5" s="9"/>
      <c r="AA5" s="9"/>
      <c r="AB5" s="9"/>
      <c r="AC5" s="9"/>
      <c r="AD5" s="9"/>
      <c r="AE5" s="5"/>
    </row>
    <row r="6" spans="1:31" hidden="1" x14ac:dyDescent="0.25">
      <c r="A6" s="8" t="s">
        <v>241</v>
      </c>
      <c r="B6" s="4" t="s">
        <v>203</v>
      </c>
      <c r="C6" s="54" t="s">
        <v>204</v>
      </c>
      <c r="D6" s="54" t="s">
        <v>18</v>
      </c>
      <c r="E6" s="54" t="s">
        <v>193</v>
      </c>
      <c r="F6" s="54" t="s">
        <v>194</v>
      </c>
      <c r="G6" s="54" t="s">
        <v>195</v>
      </c>
      <c r="H6" s="55" t="s">
        <v>88</v>
      </c>
      <c r="I6" s="54" t="s">
        <v>205</v>
      </c>
      <c r="J6" s="54"/>
      <c r="K6" s="54" t="str">
        <f t="shared" si="0"/>
        <v>IHW03338                   721.221_C*0202.221</v>
      </c>
      <c r="L6" s="54"/>
      <c r="M6" s="54"/>
      <c r="N6" s="54"/>
      <c r="O6" s="54"/>
      <c r="P6" s="54"/>
      <c r="Q6" s="54" t="s">
        <v>90</v>
      </c>
      <c r="R6" s="54"/>
      <c r="S6" s="54"/>
      <c r="T6" s="54">
        <v>721.221</v>
      </c>
      <c r="U6" s="6" t="str">
        <f t="shared" si="1"/>
        <v>721.221_C*0202.221</v>
      </c>
      <c r="V6" s="9"/>
      <c r="W6" s="9"/>
      <c r="X6" s="9"/>
      <c r="Y6" s="9"/>
      <c r="Z6" s="9"/>
      <c r="AA6" s="9"/>
      <c r="AB6" s="9"/>
      <c r="AC6" s="9"/>
      <c r="AD6" s="9"/>
      <c r="AE6" s="5"/>
    </row>
    <row r="7" spans="1:31" hidden="1" x14ac:dyDescent="0.25">
      <c r="A7" s="8" t="s">
        <v>241</v>
      </c>
      <c r="B7" s="4" t="s">
        <v>206</v>
      </c>
      <c r="C7" s="54" t="s">
        <v>207</v>
      </c>
      <c r="D7" s="54" t="s">
        <v>18</v>
      </c>
      <c r="E7" s="54" t="s">
        <v>193</v>
      </c>
      <c r="F7" s="54" t="s">
        <v>194</v>
      </c>
      <c r="G7" s="54" t="s">
        <v>195</v>
      </c>
      <c r="H7" s="55" t="s">
        <v>88</v>
      </c>
      <c r="I7" s="54" t="s">
        <v>208</v>
      </c>
      <c r="J7" s="54"/>
      <c r="K7" s="54" t="str">
        <f t="shared" si="0"/>
        <v>IHW03339                   721.221_C*0304.221</v>
      </c>
      <c r="L7" s="54"/>
      <c r="M7" s="54"/>
      <c r="N7" s="54"/>
      <c r="O7" s="54"/>
      <c r="P7" s="54"/>
      <c r="Q7" s="54" t="s">
        <v>90</v>
      </c>
      <c r="R7" s="54"/>
      <c r="S7" s="54"/>
      <c r="T7" s="54">
        <v>721.221</v>
      </c>
      <c r="U7" s="6" t="str">
        <f t="shared" si="1"/>
        <v>721.221_C*0304.221</v>
      </c>
      <c r="V7" s="9"/>
      <c r="W7" s="9"/>
      <c r="X7" s="9"/>
      <c r="Y7" s="9"/>
      <c r="Z7" s="9"/>
      <c r="AA7" s="9"/>
      <c r="AB7" s="9"/>
      <c r="AC7" s="9"/>
      <c r="AD7" s="9"/>
      <c r="AE7" s="5"/>
    </row>
    <row r="8" spans="1:31" hidden="1" x14ac:dyDescent="0.25">
      <c r="A8" s="8" t="s">
        <v>241</v>
      </c>
      <c r="B8" s="4" t="s">
        <v>209</v>
      </c>
      <c r="C8" s="54" t="s">
        <v>210</v>
      </c>
      <c r="D8" s="54" t="s">
        <v>18</v>
      </c>
      <c r="E8" s="54" t="s">
        <v>193</v>
      </c>
      <c r="F8" s="54" t="s">
        <v>194</v>
      </c>
      <c r="G8" s="54" t="s">
        <v>195</v>
      </c>
      <c r="H8" s="55" t="s">
        <v>88</v>
      </c>
      <c r="I8" s="54" t="s">
        <v>211</v>
      </c>
      <c r="J8" s="54"/>
      <c r="K8" s="54" t="str">
        <f t="shared" si="0"/>
        <v>IHW03340                   721.221_C*0602.221</v>
      </c>
      <c r="L8" s="54"/>
      <c r="M8" s="54"/>
      <c r="N8" s="54"/>
      <c r="O8" s="54"/>
      <c r="P8" s="54"/>
      <c r="Q8" s="54" t="s">
        <v>90</v>
      </c>
      <c r="R8" s="54"/>
      <c r="S8" s="54"/>
      <c r="T8" s="54">
        <v>721.221</v>
      </c>
      <c r="U8" s="6" t="str">
        <f t="shared" si="1"/>
        <v>721.221_C*0602.221</v>
      </c>
      <c r="V8" s="9"/>
      <c r="W8" s="9"/>
      <c r="X8" s="9"/>
      <c r="Y8" s="9"/>
      <c r="Z8" s="9"/>
      <c r="AA8" s="9"/>
      <c r="AB8" s="9"/>
      <c r="AC8" s="9"/>
      <c r="AD8" s="9"/>
      <c r="AE8" s="5"/>
    </row>
    <row r="9" spans="1:31" hidden="1" x14ac:dyDescent="0.25">
      <c r="A9" s="8" t="s">
        <v>241</v>
      </c>
      <c r="B9" s="4" t="s">
        <v>212</v>
      </c>
      <c r="C9" s="54" t="s">
        <v>213</v>
      </c>
      <c r="D9" s="54" t="s">
        <v>18</v>
      </c>
      <c r="E9" s="54" t="s">
        <v>193</v>
      </c>
      <c r="F9" s="54" t="s">
        <v>194</v>
      </c>
      <c r="G9" s="54" t="s">
        <v>195</v>
      </c>
      <c r="H9" s="55" t="s">
        <v>88</v>
      </c>
      <c r="I9" s="54" t="s">
        <v>214</v>
      </c>
      <c r="J9" s="54"/>
      <c r="K9" s="54" t="str">
        <f t="shared" si="0"/>
        <v>IHW03341                   721.221_C*0702.221</v>
      </c>
      <c r="L9" s="54"/>
      <c r="M9" s="54"/>
      <c r="N9" s="54"/>
      <c r="O9" s="54"/>
      <c r="P9" s="54"/>
      <c r="Q9" s="54" t="s">
        <v>90</v>
      </c>
      <c r="R9" s="54"/>
      <c r="S9" s="54"/>
      <c r="T9" s="54">
        <v>721.221</v>
      </c>
      <c r="U9" s="6" t="str">
        <f t="shared" si="1"/>
        <v>721.221_C*0702.221</v>
      </c>
      <c r="V9" s="9"/>
      <c r="W9" s="9"/>
      <c r="X9" s="9"/>
      <c r="Y9" s="9"/>
      <c r="Z9" s="9"/>
      <c r="AA9" s="9"/>
      <c r="AB9" s="9"/>
      <c r="AC9" s="9"/>
      <c r="AD9" s="9"/>
      <c r="AE9" s="5"/>
    </row>
    <row r="10" spans="1:31" hidden="1" x14ac:dyDescent="0.25">
      <c r="A10" s="8" t="s">
        <v>241</v>
      </c>
      <c r="B10" s="4" t="s">
        <v>215</v>
      </c>
      <c r="C10" s="54" t="s">
        <v>216</v>
      </c>
      <c r="D10" s="54" t="s">
        <v>18</v>
      </c>
      <c r="E10" s="54" t="s">
        <v>193</v>
      </c>
      <c r="F10" s="54" t="s">
        <v>194</v>
      </c>
      <c r="G10" s="54" t="s">
        <v>195</v>
      </c>
      <c r="H10" s="55" t="s">
        <v>88</v>
      </c>
      <c r="I10" s="54" t="s">
        <v>217</v>
      </c>
      <c r="J10" s="54"/>
      <c r="K10" s="54" t="str">
        <f t="shared" si="0"/>
        <v>IHW03342                   721.221_C*0801.221</v>
      </c>
      <c r="L10" s="54"/>
      <c r="M10" s="54"/>
      <c r="N10" s="54"/>
      <c r="O10" s="54"/>
      <c r="P10" s="54"/>
      <c r="Q10" s="54" t="s">
        <v>90</v>
      </c>
      <c r="R10" s="54"/>
      <c r="S10" s="54"/>
      <c r="T10" s="54">
        <v>721.221</v>
      </c>
      <c r="U10" s="6" t="str">
        <f t="shared" si="1"/>
        <v>721.221_C*0801.221</v>
      </c>
      <c r="V10" s="9"/>
      <c r="W10" s="9"/>
      <c r="X10" s="9"/>
      <c r="Y10" s="9"/>
      <c r="Z10" s="9"/>
      <c r="AA10" s="9"/>
      <c r="AB10" s="9"/>
      <c r="AC10" s="9"/>
      <c r="AD10" s="9"/>
      <c r="AE10" s="5"/>
    </row>
    <row r="11" spans="1:31" hidden="1" x14ac:dyDescent="0.25">
      <c r="A11" s="8" t="s">
        <v>241</v>
      </c>
      <c r="B11" s="4" t="s">
        <v>218</v>
      </c>
      <c r="C11" s="54" t="s">
        <v>219</v>
      </c>
      <c r="D11" s="54" t="s">
        <v>18</v>
      </c>
      <c r="E11" s="54" t="s">
        <v>220</v>
      </c>
      <c r="F11" s="54" t="s">
        <v>194</v>
      </c>
      <c r="G11" s="54" t="s">
        <v>195</v>
      </c>
      <c r="H11" s="55" t="s">
        <v>88</v>
      </c>
      <c r="I11" s="54" t="s">
        <v>221</v>
      </c>
      <c r="J11" s="54"/>
      <c r="K11" s="54" t="str">
        <f t="shared" si="0"/>
        <v>IHW03343                   721.221_C*1701.221</v>
      </c>
      <c r="L11" s="54"/>
      <c r="M11" s="54"/>
      <c r="N11" s="54"/>
      <c r="O11" s="54"/>
      <c r="P11" s="54"/>
      <c r="Q11" s="54" t="s">
        <v>90</v>
      </c>
      <c r="R11" s="54"/>
      <c r="S11" s="54"/>
      <c r="T11" s="54">
        <v>721.221</v>
      </c>
      <c r="U11" s="6" t="str">
        <f t="shared" si="1"/>
        <v>721.221_C*1701.221</v>
      </c>
      <c r="V11" s="9"/>
      <c r="W11" s="9"/>
      <c r="X11" s="9"/>
      <c r="Y11" s="9"/>
      <c r="Z11" s="9"/>
      <c r="AA11" s="9"/>
      <c r="AB11" s="9"/>
      <c r="AC11" s="9"/>
      <c r="AD11" s="9"/>
      <c r="AE11" s="5"/>
    </row>
    <row r="12" spans="1:31" hidden="1" x14ac:dyDescent="0.25">
      <c r="A12" s="8" t="s">
        <v>241</v>
      </c>
      <c r="B12" s="4" t="s">
        <v>83</v>
      </c>
      <c r="C12" s="54" t="s">
        <v>85</v>
      </c>
      <c r="D12" s="54" t="s">
        <v>18</v>
      </c>
      <c r="E12" s="54" t="s">
        <v>86</v>
      </c>
      <c r="F12" s="54" t="s">
        <v>87</v>
      </c>
      <c r="G12" s="54"/>
      <c r="H12" s="55" t="s">
        <v>88</v>
      </c>
      <c r="I12" s="54" t="s">
        <v>89</v>
      </c>
      <c r="J12" s="54"/>
      <c r="K12" s="54" t="str">
        <f t="shared" si="0"/>
        <v>IHW03305                   DAP.3_DRB1*0101</v>
      </c>
      <c r="L12" s="54"/>
      <c r="M12" s="54"/>
      <c r="N12" s="54"/>
      <c r="O12" s="54"/>
      <c r="P12" s="54"/>
      <c r="Q12" s="54" t="s">
        <v>90</v>
      </c>
      <c r="R12" s="54"/>
      <c r="S12" s="54"/>
      <c r="T12" s="54" t="s">
        <v>84</v>
      </c>
      <c r="U12" s="6" t="str">
        <f t="shared" si="1"/>
        <v>DAP.3_DRB1*0101</v>
      </c>
      <c r="V12" s="9"/>
      <c r="W12" s="9"/>
      <c r="X12" s="9"/>
      <c r="Y12" s="9"/>
      <c r="Z12" s="9"/>
      <c r="AA12" s="9"/>
      <c r="AB12" s="9"/>
      <c r="AC12" s="9"/>
      <c r="AD12" s="9"/>
      <c r="AE12" s="5"/>
    </row>
    <row r="13" spans="1:31" hidden="1" x14ac:dyDescent="0.25">
      <c r="A13" s="8" t="s">
        <v>241</v>
      </c>
      <c r="B13" s="4" t="s">
        <v>91</v>
      </c>
      <c r="C13" s="54" t="s">
        <v>92</v>
      </c>
      <c r="D13" s="54" t="s">
        <v>18</v>
      </c>
      <c r="E13" s="54" t="s">
        <v>86</v>
      </c>
      <c r="F13" s="54" t="s">
        <v>87</v>
      </c>
      <c r="G13" s="54"/>
      <c r="H13" s="55" t="s">
        <v>88</v>
      </c>
      <c r="I13" s="54" t="s">
        <v>93</v>
      </c>
      <c r="J13" s="54"/>
      <c r="K13" s="54" t="str">
        <f t="shared" si="0"/>
        <v>IHW03306                   DAP.3_DRB1*0101-85A</v>
      </c>
      <c r="L13" s="54"/>
      <c r="M13" s="54"/>
      <c r="N13" s="54"/>
      <c r="O13" s="54"/>
      <c r="P13" s="54"/>
      <c r="Q13" s="54" t="s">
        <v>90</v>
      </c>
      <c r="R13" s="54"/>
      <c r="S13" s="54"/>
      <c r="T13" s="54" t="s">
        <v>84</v>
      </c>
      <c r="U13" s="6" t="str">
        <f t="shared" si="1"/>
        <v>DAP.3_DRB1*0101-85A</v>
      </c>
      <c r="V13" s="9"/>
      <c r="W13" s="9"/>
      <c r="X13" s="9"/>
      <c r="Y13" s="9"/>
      <c r="Z13" s="9"/>
      <c r="AA13" s="9"/>
      <c r="AB13" s="9"/>
      <c r="AC13" s="9"/>
      <c r="AD13" s="9"/>
      <c r="AE13" s="5"/>
    </row>
    <row r="14" spans="1:31" hidden="1" x14ac:dyDescent="0.25">
      <c r="A14" s="8" t="s">
        <v>241</v>
      </c>
      <c r="B14" s="4" t="s">
        <v>94</v>
      </c>
      <c r="C14" s="54" t="s">
        <v>95</v>
      </c>
      <c r="D14" s="54" t="s">
        <v>18</v>
      </c>
      <c r="E14" s="54" t="s">
        <v>86</v>
      </c>
      <c r="F14" s="54" t="s">
        <v>87</v>
      </c>
      <c r="G14" s="54"/>
      <c r="H14" s="55" t="s">
        <v>88</v>
      </c>
      <c r="I14" s="54" t="s">
        <v>96</v>
      </c>
      <c r="J14" s="54"/>
      <c r="K14" s="54" t="str">
        <f t="shared" si="0"/>
        <v>IHW03307                   DAP.3_DRB1*0101-86V</v>
      </c>
      <c r="L14" s="54"/>
      <c r="M14" s="54"/>
      <c r="N14" s="54"/>
      <c r="O14" s="54"/>
      <c r="P14" s="54"/>
      <c r="Q14" s="54" t="s">
        <v>90</v>
      </c>
      <c r="R14" s="54"/>
      <c r="S14" s="54"/>
      <c r="T14" s="54" t="s">
        <v>84</v>
      </c>
      <c r="U14" s="6" t="str">
        <f t="shared" si="1"/>
        <v>DAP.3_DRB1*0101-86V</v>
      </c>
      <c r="V14" s="9"/>
      <c r="W14" s="9"/>
      <c r="X14" s="9"/>
      <c r="Y14" s="9"/>
      <c r="Z14" s="9"/>
      <c r="AA14" s="9"/>
      <c r="AB14" s="9"/>
      <c r="AC14" s="9"/>
      <c r="AD14" s="9"/>
      <c r="AE14" s="5"/>
    </row>
    <row r="15" spans="1:31" hidden="1" x14ac:dyDescent="0.25">
      <c r="A15" s="8" t="s">
        <v>241</v>
      </c>
      <c r="B15" s="4" t="s">
        <v>97</v>
      </c>
      <c r="C15" s="54" t="s">
        <v>98</v>
      </c>
      <c r="D15" s="54" t="s">
        <v>18</v>
      </c>
      <c r="E15" s="54" t="s">
        <v>86</v>
      </c>
      <c r="F15" s="54" t="s">
        <v>87</v>
      </c>
      <c r="G15" s="54"/>
      <c r="H15" s="55" t="s">
        <v>88</v>
      </c>
      <c r="I15" s="54" t="s">
        <v>99</v>
      </c>
      <c r="J15" s="54"/>
      <c r="K15" s="54" t="str">
        <f t="shared" si="0"/>
        <v>IHW03308                   DAP.3_DRB1*0102</v>
      </c>
      <c r="L15" s="54"/>
      <c r="M15" s="54"/>
      <c r="N15" s="54"/>
      <c r="O15" s="54"/>
      <c r="P15" s="54"/>
      <c r="Q15" s="54" t="s">
        <v>90</v>
      </c>
      <c r="R15" s="54"/>
      <c r="S15" s="54"/>
      <c r="T15" s="54" t="s">
        <v>84</v>
      </c>
      <c r="U15" s="6" t="str">
        <f t="shared" si="1"/>
        <v>DAP.3_DRB1*0102</v>
      </c>
      <c r="V15" s="10"/>
      <c r="W15" s="11"/>
      <c r="X15" s="11"/>
      <c r="Y15" s="11"/>
      <c r="Z15" s="11"/>
      <c r="AA15" s="11"/>
      <c r="AB15" s="11"/>
      <c r="AC15" s="11"/>
      <c r="AD15" s="11"/>
      <c r="AE15" s="7"/>
    </row>
    <row r="16" spans="1:31" x14ac:dyDescent="0.25">
      <c r="A16" s="28" t="s">
        <v>242</v>
      </c>
      <c r="B16" s="29" t="s">
        <v>19</v>
      </c>
      <c r="C16" s="56" t="s">
        <v>21</v>
      </c>
      <c r="D16" s="56" t="s">
        <v>18</v>
      </c>
      <c r="E16" s="56"/>
      <c r="F16" s="56" t="s">
        <v>22</v>
      </c>
      <c r="G16" s="56" t="s">
        <v>23</v>
      </c>
      <c r="H16" s="57">
        <v>38078</v>
      </c>
      <c r="I16" s="58"/>
      <c r="J16" s="59"/>
      <c r="K16" s="56" t="str">
        <f t="shared" ref="K16:K50" si="2">CONCATENATE(B16,"                   ", U16)</f>
        <v xml:space="preserve">IHW03289                   DAP.3_DRB1*0301 </v>
      </c>
      <c r="L16" s="56">
        <v>1</v>
      </c>
      <c r="M16" s="56" t="s">
        <v>24</v>
      </c>
      <c r="N16" s="57">
        <v>39973</v>
      </c>
      <c r="O16" s="56"/>
      <c r="P16" s="57"/>
      <c r="Q16" s="56" t="s">
        <v>25</v>
      </c>
      <c r="R16" s="56" t="s">
        <v>26</v>
      </c>
      <c r="S16" s="56"/>
      <c r="T16" s="56" t="s">
        <v>84</v>
      </c>
      <c r="U16" s="32" t="s">
        <v>20</v>
      </c>
      <c r="V16" s="33" t="s">
        <v>222</v>
      </c>
      <c r="W16" s="33" t="s">
        <v>223</v>
      </c>
      <c r="X16" s="33"/>
      <c r="Y16" s="33"/>
      <c r="Z16" s="33" t="s">
        <v>224</v>
      </c>
      <c r="AA16" s="33"/>
      <c r="AB16" s="33"/>
      <c r="AC16" s="33"/>
      <c r="AD16" s="33" t="s">
        <v>225</v>
      </c>
      <c r="AE16" s="31"/>
    </row>
    <row r="17" spans="1:31" x14ac:dyDescent="0.25">
      <c r="A17" s="28" t="s">
        <v>242</v>
      </c>
      <c r="B17" s="29" t="s">
        <v>27</v>
      </c>
      <c r="C17" s="56" t="s">
        <v>29</v>
      </c>
      <c r="D17" s="56" t="s">
        <v>18</v>
      </c>
      <c r="E17" s="56"/>
      <c r="F17" s="56" t="s">
        <v>22</v>
      </c>
      <c r="G17" s="56" t="s">
        <v>23</v>
      </c>
      <c r="H17" s="57">
        <v>38078</v>
      </c>
      <c r="I17" s="58" t="s">
        <v>30</v>
      </c>
      <c r="J17" s="59"/>
      <c r="K17" s="56" t="str">
        <f t="shared" si="2"/>
        <v xml:space="preserve">IHW03290                   DAP.3_DRB1*0302 </v>
      </c>
      <c r="L17" s="56">
        <v>3</v>
      </c>
      <c r="M17" s="56" t="s">
        <v>31</v>
      </c>
      <c r="N17" s="57">
        <v>39946</v>
      </c>
      <c r="O17" s="56"/>
      <c r="P17" s="57">
        <v>39946</v>
      </c>
      <c r="Q17" s="56" t="s">
        <v>25</v>
      </c>
      <c r="R17" s="56" t="s">
        <v>26</v>
      </c>
      <c r="S17" s="56"/>
      <c r="T17" s="56" t="s">
        <v>84</v>
      </c>
      <c r="U17" s="32" t="s">
        <v>28</v>
      </c>
      <c r="V17" s="33" t="s">
        <v>224</v>
      </c>
      <c r="W17" s="33" t="s">
        <v>229</v>
      </c>
      <c r="X17" s="33"/>
      <c r="Y17" s="33"/>
      <c r="Z17" s="33" t="s">
        <v>222</v>
      </c>
      <c r="AA17" s="33"/>
      <c r="AB17" s="33"/>
      <c r="AC17" s="33"/>
      <c r="AD17" s="33" t="s">
        <v>230</v>
      </c>
      <c r="AE17" s="31"/>
    </row>
    <row r="18" spans="1:31" x14ac:dyDescent="0.25">
      <c r="A18" s="28" t="s">
        <v>241</v>
      </c>
      <c r="B18" s="29" t="s">
        <v>100</v>
      </c>
      <c r="C18" s="56" t="s">
        <v>101</v>
      </c>
      <c r="D18" s="56" t="s">
        <v>18</v>
      </c>
      <c r="E18" s="56" t="s">
        <v>86</v>
      </c>
      <c r="F18" s="56" t="s">
        <v>87</v>
      </c>
      <c r="G18" s="56" t="s">
        <v>102</v>
      </c>
      <c r="H18" s="60" t="s">
        <v>88</v>
      </c>
      <c r="I18" s="56" t="s">
        <v>103</v>
      </c>
      <c r="J18" s="56"/>
      <c r="K18" s="56" t="str">
        <f t="shared" si="2"/>
        <v>IHW03309                   DAP.3_DRB1*0302-26Y</v>
      </c>
      <c r="L18" s="56"/>
      <c r="M18" s="56"/>
      <c r="N18" s="56"/>
      <c r="O18" s="56"/>
      <c r="P18" s="56"/>
      <c r="Q18" s="56" t="s">
        <v>90</v>
      </c>
      <c r="R18" s="56"/>
      <c r="S18" s="56"/>
      <c r="T18" s="56" t="s">
        <v>84</v>
      </c>
      <c r="U18" s="32" t="str">
        <f t="shared" ref="U18:U32" si="3">CONCATENATE(T18,"_",C18)</f>
        <v>DAP.3_DRB1*0302-26Y</v>
      </c>
      <c r="V18" s="33" t="s">
        <v>222</v>
      </c>
      <c r="W18" s="34" t="s">
        <v>239</v>
      </c>
      <c r="X18" s="34"/>
      <c r="Y18" s="34"/>
      <c r="Z18" s="34" t="s">
        <v>239</v>
      </c>
      <c r="AA18" s="34"/>
      <c r="AB18" s="34"/>
      <c r="AC18" s="34"/>
      <c r="AD18" s="34" t="s">
        <v>239</v>
      </c>
      <c r="AE18" s="30"/>
    </row>
    <row r="19" spans="1:31" x14ac:dyDescent="0.25">
      <c r="A19" s="28" t="s">
        <v>241</v>
      </c>
      <c r="B19" s="29" t="s">
        <v>116</v>
      </c>
      <c r="C19" s="56" t="s">
        <v>117</v>
      </c>
      <c r="D19" s="56" t="s">
        <v>18</v>
      </c>
      <c r="E19" s="56" t="s">
        <v>86</v>
      </c>
      <c r="F19" s="56" t="s">
        <v>87</v>
      </c>
      <c r="G19" s="56" t="s">
        <v>118</v>
      </c>
      <c r="H19" s="60" t="s">
        <v>88</v>
      </c>
      <c r="I19" s="56" t="s">
        <v>119</v>
      </c>
      <c r="J19" s="56"/>
      <c r="K19" s="56" t="str">
        <f t="shared" si="2"/>
        <v>IHW03313                   DAP.3_DRB1*0302-26Y28D</v>
      </c>
      <c r="L19" s="56"/>
      <c r="M19" s="56"/>
      <c r="N19" s="56"/>
      <c r="O19" s="56"/>
      <c r="P19" s="56"/>
      <c r="Q19" s="56" t="s">
        <v>90</v>
      </c>
      <c r="R19" s="56"/>
      <c r="S19" s="56"/>
      <c r="T19" s="56" t="s">
        <v>84</v>
      </c>
      <c r="U19" s="32" t="str">
        <f t="shared" si="3"/>
        <v>DAP.3_DRB1*0302-26Y28D</v>
      </c>
      <c r="V19" s="33" t="s">
        <v>222</v>
      </c>
      <c r="W19" s="33" t="s">
        <v>223</v>
      </c>
      <c r="X19" s="33"/>
      <c r="Y19" s="33"/>
      <c r="Z19" s="34" t="s">
        <v>239</v>
      </c>
      <c r="AA19" s="34"/>
      <c r="AB19" s="34"/>
      <c r="AC19" s="34"/>
      <c r="AD19" s="34" t="s">
        <v>239</v>
      </c>
      <c r="AE19" s="30"/>
    </row>
    <row r="20" spans="1:31" x14ac:dyDescent="0.25">
      <c r="A20" s="28" t="s">
        <v>241</v>
      </c>
      <c r="B20" s="29" t="s">
        <v>140</v>
      </c>
      <c r="C20" s="56" t="s">
        <v>141</v>
      </c>
      <c r="D20" s="56" t="s">
        <v>18</v>
      </c>
      <c r="E20" s="56" t="s">
        <v>86</v>
      </c>
      <c r="F20" s="56" t="s">
        <v>87</v>
      </c>
      <c r="G20" s="56" t="s">
        <v>142</v>
      </c>
      <c r="H20" s="60" t="s">
        <v>88</v>
      </c>
      <c r="I20" s="56" t="s">
        <v>143</v>
      </c>
      <c r="J20" s="56"/>
      <c r="K20" s="56" t="str">
        <f t="shared" si="2"/>
        <v>IHW03319                   DAP.3_DRB1*0302-26Y28D47F</v>
      </c>
      <c r="L20" s="56"/>
      <c r="M20" s="56"/>
      <c r="N20" s="56"/>
      <c r="O20" s="56"/>
      <c r="P20" s="56"/>
      <c r="Q20" s="56" t="s">
        <v>90</v>
      </c>
      <c r="R20" s="56"/>
      <c r="S20" s="56"/>
      <c r="T20" s="56" t="s">
        <v>84</v>
      </c>
      <c r="U20" s="32" t="str">
        <f t="shared" si="3"/>
        <v>DAP.3_DRB1*0302-26Y28D47F</v>
      </c>
      <c r="V20" s="33" t="s">
        <v>222</v>
      </c>
      <c r="W20" s="33" t="s">
        <v>223</v>
      </c>
      <c r="X20" s="33"/>
      <c r="Y20" s="33"/>
      <c r="Z20" s="33" t="s">
        <v>224</v>
      </c>
      <c r="AA20" s="33"/>
      <c r="AB20" s="33"/>
      <c r="AC20" s="33"/>
      <c r="AD20" s="34" t="s">
        <v>239</v>
      </c>
      <c r="AE20" s="35" t="s">
        <v>226</v>
      </c>
    </row>
    <row r="21" spans="1:31" x14ac:dyDescent="0.25">
      <c r="A21" s="28" t="s">
        <v>241</v>
      </c>
      <c r="B21" s="29" t="s">
        <v>144</v>
      </c>
      <c r="C21" s="56" t="s">
        <v>145</v>
      </c>
      <c r="D21" s="56" t="s">
        <v>18</v>
      </c>
      <c r="E21" s="56" t="s">
        <v>86</v>
      </c>
      <c r="F21" s="56" t="s">
        <v>87</v>
      </c>
      <c r="G21" s="56" t="s">
        <v>146</v>
      </c>
      <c r="H21" s="60" t="s">
        <v>88</v>
      </c>
      <c r="I21" s="56" t="s">
        <v>147</v>
      </c>
      <c r="J21" s="56"/>
      <c r="K21" s="56" t="str">
        <f t="shared" si="2"/>
        <v>IHW03320                   DAP.3_DRB1*0302-26Y28D86V</v>
      </c>
      <c r="L21" s="56"/>
      <c r="M21" s="56"/>
      <c r="N21" s="56"/>
      <c r="O21" s="56"/>
      <c r="P21" s="56"/>
      <c r="Q21" s="56" t="s">
        <v>90</v>
      </c>
      <c r="R21" s="56"/>
      <c r="S21" s="56"/>
      <c r="T21" s="56" t="s">
        <v>84</v>
      </c>
      <c r="U21" s="32" t="str">
        <f t="shared" si="3"/>
        <v>DAP.3_DRB1*0302-26Y28D86V</v>
      </c>
      <c r="V21" s="33" t="s">
        <v>222</v>
      </c>
      <c r="W21" s="33" t="s">
        <v>223</v>
      </c>
      <c r="X21" s="33"/>
      <c r="Y21" s="33"/>
      <c r="Z21" s="34" t="s">
        <v>239</v>
      </c>
      <c r="AA21" s="34"/>
      <c r="AB21" s="34"/>
      <c r="AC21" s="34"/>
      <c r="AD21" s="33" t="s">
        <v>225</v>
      </c>
      <c r="AE21" s="35" t="s">
        <v>146</v>
      </c>
    </row>
    <row r="22" spans="1:31" x14ac:dyDescent="0.25">
      <c r="A22" s="28" t="s">
        <v>241</v>
      </c>
      <c r="B22" s="29" t="s">
        <v>120</v>
      </c>
      <c r="C22" s="56" t="s">
        <v>121</v>
      </c>
      <c r="D22" s="56" t="s">
        <v>18</v>
      </c>
      <c r="E22" s="56" t="s">
        <v>86</v>
      </c>
      <c r="F22" s="56" t="s">
        <v>87</v>
      </c>
      <c r="G22" s="56" t="s">
        <v>122</v>
      </c>
      <c r="H22" s="60" t="s">
        <v>88</v>
      </c>
      <c r="I22" s="56" t="s">
        <v>123</v>
      </c>
      <c r="J22" s="56"/>
      <c r="K22" s="56" t="str">
        <f t="shared" si="2"/>
        <v>IHW03314                   DAP.3_DRB1*0302-26Y47F</v>
      </c>
      <c r="L22" s="56"/>
      <c r="M22" s="56"/>
      <c r="N22" s="56"/>
      <c r="O22" s="56"/>
      <c r="P22" s="56"/>
      <c r="Q22" s="56" t="s">
        <v>90</v>
      </c>
      <c r="R22" s="56"/>
      <c r="S22" s="56"/>
      <c r="T22" s="56" t="s">
        <v>84</v>
      </c>
      <c r="U22" s="32" t="str">
        <f t="shared" si="3"/>
        <v>DAP.3_DRB1*0302-26Y47F</v>
      </c>
      <c r="V22" s="33" t="s">
        <v>222</v>
      </c>
      <c r="W22" s="34" t="s">
        <v>239</v>
      </c>
      <c r="X22" s="34"/>
      <c r="Y22" s="34"/>
      <c r="Z22" s="33" t="s">
        <v>224</v>
      </c>
      <c r="AA22" s="33"/>
      <c r="AB22" s="33"/>
      <c r="AC22" s="33"/>
      <c r="AD22" s="34" t="s">
        <v>239</v>
      </c>
      <c r="AE22" s="30"/>
    </row>
    <row r="23" spans="1:31" x14ac:dyDescent="0.25">
      <c r="A23" s="28" t="s">
        <v>241</v>
      </c>
      <c r="B23" s="29" t="s">
        <v>148</v>
      </c>
      <c r="C23" s="56" t="s">
        <v>149</v>
      </c>
      <c r="D23" s="56" t="s">
        <v>18</v>
      </c>
      <c r="E23" s="56" t="s">
        <v>86</v>
      </c>
      <c r="F23" s="56" t="s">
        <v>87</v>
      </c>
      <c r="G23" s="56" t="s">
        <v>150</v>
      </c>
      <c r="H23" s="60" t="s">
        <v>88</v>
      </c>
      <c r="I23" s="56" t="s">
        <v>151</v>
      </c>
      <c r="J23" s="56"/>
      <c r="K23" s="56" t="str">
        <f t="shared" si="2"/>
        <v>IHW03321                   DAP.3_DRB1*0302-26Y47F86V</v>
      </c>
      <c r="L23" s="56"/>
      <c r="M23" s="56"/>
      <c r="N23" s="56"/>
      <c r="O23" s="56"/>
      <c r="P23" s="56"/>
      <c r="Q23" s="56" t="s">
        <v>90</v>
      </c>
      <c r="R23" s="56"/>
      <c r="S23" s="56"/>
      <c r="T23" s="56" t="s">
        <v>84</v>
      </c>
      <c r="U23" s="32" t="str">
        <f t="shared" si="3"/>
        <v>DAP.3_DRB1*0302-26Y47F86V</v>
      </c>
      <c r="V23" s="33" t="s">
        <v>222</v>
      </c>
      <c r="W23" s="34" t="s">
        <v>239</v>
      </c>
      <c r="X23" s="34"/>
      <c r="Y23" s="34"/>
      <c r="Z23" s="33" t="s">
        <v>224</v>
      </c>
      <c r="AA23" s="33"/>
      <c r="AB23" s="33"/>
      <c r="AC23" s="33"/>
      <c r="AD23" s="33" t="s">
        <v>225</v>
      </c>
      <c r="AE23" s="35" t="s">
        <v>150</v>
      </c>
    </row>
    <row r="24" spans="1:31" x14ac:dyDescent="0.25">
      <c r="A24" s="28" t="s">
        <v>241</v>
      </c>
      <c r="B24" s="29" t="s">
        <v>124</v>
      </c>
      <c r="C24" s="56" t="s">
        <v>125</v>
      </c>
      <c r="D24" s="56" t="s">
        <v>18</v>
      </c>
      <c r="E24" s="56" t="s">
        <v>86</v>
      </c>
      <c r="F24" s="56" t="s">
        <v>87</v>
      </c>
      <c r="G24" s="56" t="s">
        <v>126</v>
      </c>
      <c r="H24" s="60" t="s">
        <v>88</v>
      </c>
      <c r="I24" s="56" t="s">
        <v>127</v>
      </c>
      <c r="J24" s="56"/>
      <c r="K24" s="56" t="str">
        <f t="shared" si="2"/>
        <v>IHW03315                   DAP.3_DRB1*0302-26Y86V</v>
      </c>
      <c r="L24" s="56"/>
      <c r="M24" s="56"/>
      <c r="N24" s="56"/>
      <c r="O24" s="56"/>
      <c r="P24" s="56"/>
      <c r="Q24" s="56" t="s">
        <v>90</v>
      </c>
      <c r="R24" s="56"/>
      <c r="S24" s="56"/>
      <c r="T24" s="56" t="s">
        <v>84</v>
      </c>
      <c r="U24" s="32" t="str">
        <f t="shared" si="3"/>
        <v>DAP.3_DRB1*0302-26Y86V</v>
      </c>
      <c r="V24" s="33" t="s">
        <v>222</v>
      </c>
      <c r="W24" s="34" t="s">
        <v>239</v>
      </c>
      <c r="X24" s="34"/>
      <c r="Y24" s="34"/>
      <c r="Z24" s="34" t="s">
        <v>239</v>
      </c>
      <c r="AA24" s="34"/>
      <c r="AB24" s="34"/>
      <c r="AC24" s="34"/>
      <c r="AD24" s="33" t="s">
        <v>225</v>
      </c>
      <c r="AE24" s="30"/>
    </row>
    <row r="25" spans="1:31" x14ac:dyDescent="0.25">
      <c r="A25" s="28" t="s">
        <v>241</v>
      </c>
      <c r="B25" s="29" t="s">
        <v>104</v>
      </c>
      <c r="C25" s="56" t="s">
        <v>105</v>
      </c>
      <c r="D25" s="56" t="s">
        <v>18</v>
      </c>
      <c r="E25" s="56" t="s">
        <v>86</v>
      </c>
      <c r="F25" s="56" t="s">
        <v>87</v>
      </c>
      <c r="G25" s="56" t="s">
        <v>106</v>
      </c>
      <c r="H25" s="60" t="s">
        <v>88</v>
      </c>
      <c r="I25" s="56" t="s">
        <v>107</v>
      </c>
      <c r="J25" s="56"/>
      <c r="K25" s="56" t="str">
        <f t="shared" si="2"/>
        <v>IHW03310                   DAP.3_DRB1*0302-28D</v>
      </c>
      <c r="L25" s="56"/>
      <c r="M25" s="56"/>
      <c r="N25" s="56"/>
      <c r="O25" s="56"/>
      <c r="P25" s="56"/>
      <c r="Q25" s="56" t="s">
        <v>90</v>
      </c>
      <c r="R25" s="56"/>
      <c r="S25" s="56"/>
      <c r="T25" s="56" t="s">
        <v>84</v>
      </c>
      <c r="U25" s="32" t="str">
        <f t="shared" si="3"/>
        <v>DAP.3_DRB1*0302-28D</v>
      </c>
      <c r="V25" s="34" t="s">
        <v>239</v>
      </c>
      <c r="W25" s="33" t="s">
        <v>223</v>
      </c>
      <c r="X25" s="33"/>
      <c r="Y25" s="33"/>
      <c r="Z25" s="34" t="s">
        <v>239</v>
      </c>
      <c r="AA25" s="34"/>
      <c r="AB25" s="34"/>
      <c r="AC25" s="34"/>
      <c r="AD25" s="34" t="s">
        <v>239</v>
      </c>
      <c r="AE25" s="30"/>
    </row>
    <row r="26" spans="1:31" x14ac:dyDescent="0.25">
      <c r="A26" s="28" t="s">
        <v>241</v>
      </c>
      <c r="B26" s="29" t="s">
        <v>128</v>
      </c>
      <c r="C26" s="56" t="s">
        <v>129</v>
      </c>
      <c r="D26" s="56" t="s">
        <v>18</v>
      </c>
      <c r="E26" s="56" t="s">
        <v>86</v>
      </c>
      <c r="F26" s="56" t="s">
        <v>87</v>
      </c>
      <c r="G26" s="56" t="s">
        <v>130</v>
      </c>
      <c r="H26" s="60" t="s">
        <v>88</v>
      </c>
      <c r="I26" s="56" t="s">
        <v>131</v>
      </c>
      <c r="J26" s="56"/>
      <c r="K26" s="56" t="str">
        <f t="shared" si="2"/>
        <v>IHW03316                   DAP.3_DRB1*0302-28D47F</v>
      </c>
      <c r="L26" s="56"/>
      <c r="M26" s="56"/>
      <c r="N26" s="56"/>
      <c r="O26" s="56"/>
      <c r="P26" s="56"/>
      <c r="Q26" s="56" t="s">
        <v>90</v>
      </c>
      <c r="R26" s="56"/>
      <c r="S26" s="56"/>
      <c r="T26" s="56" t="s">
        <v>84</v>
      </c>
      <c r="U26" s="32" t="str">
        <f t="shared" si="3"/>
        <v>DAP.3_DRB1*0302-28D47F</v>
      </c>
      <c r="V26" s="34" t="s">
        <v>239</v>
      </c>
      <c r="W26" s="33" t="s">
        <v>223</v>
      </c>
      <c r="X26" s="33"/>
      <c r="Y26" s="33"/>
      <c r="Z26" s="33" t="s">
        <v>224</v>
      </c>
      <c r="AA26" s="33"/>
      <c r="AB26" s="33"/>
      <c r="AC26" s="33"/>
      <c r="AD26" s="34" t="s">
        <v>239</v>
      </c>
      <c r="AE26" s="30"/>
    </row>
    <row r="27" spans="1:31" x14ac:dyDescent="0.25">
      <c r="A27" s="28" t="s">
        <v>241</v>
      </c>
      <c r="B27" s="29" t="s">
        <v>152</v>
      </c>
      <c r="C27" s="56" t="s">
        <v>153</v>
      </c>
      <c r="D27" s="56" t="s">
        <v>18</v>
      </c>
      <c r="E27" s="56" t="s">
        <v>86</v>
      </c>
      <c r="F27" s="56" t="s">
        <v>87</v>
      </c>
      <c r="G27" s="56" t="s">
        <v>154</v>
      </c>
      <c r="H27" s="60" t="s">
        <v>88</v>
      </c>
      <c r="I27" s="56" t="s">
        <v>155</v>
      </c>
      <c r="J27" s="56"/>
      <c r="K27" s="56" t="str">
        <f t="shared" si="2"/>
        <v>IHW03322                   DAP.3_DRB1*0302-28D47F86V</v>
      </c>
      <c r="L27" s="56"/>
      <c r="M27" s="56"/>
      <c r="N27" s="56"/>
      <c r="O27" s="56"/>
      <c r="P27" s="56"/>
      <c r="Q27" s="56" t="s">
        <v>90</v>
      </c>
      <c r="R27" s="56"/>
      <c r="S27" s="56"/>
      <c r="T27" s="56" t="s">
        <v>84</v>
      </c>
      <c r="U27" s="32" t="str">
        <f t="shared" si="3"/>
        <v>DAP.3_DRB1*0302-28D47F86V</v>
      </c>
      <c r="V27" s="34" t="s">
        <v>239</v>
      </c>
      <c r="W27" s="33" t="s">
        <v>223</v>
      </c>
      <c r="X27" s="33"/>
      <c r="Y27" s="33"/>
      <c r="Z27" s="33" t="s">
        <v>224</v>
      </c>
      <c r="AA27" s="33"/>
      <c r="AB27" s="33"/>
      <c r="AC27" s="33"/>
      <c r="AD27" s="33" t="s">
        <v>225</v>
      </c>
      <c r="AE27" s="35" t="s">
        <v>154</v>
      </c>
    </row>
    <row r="28" spans="1:31" x14ac:dyDescent="0.25">
      <c r="A28" s="28" t="s">
        <v>241</v>
      </c>
      <c r="B28" s="29" t="s">
        <v>132</v>
      </c>
      <c r="C28" s="56" t="s">
        <v>133</v>
      </c>
      <c r="D28" s="56" t="s">
        <v>18</v>
      </c>
      <c r="E28" s="56" t="s">
        <v>86</v>
      </c>
      <c r="F28" s="56" t="s">
        <v>87</v>
      </c>
      <c r="G28" s="56" t="s">
        <v>134</v>
      </c>
      <c r="H28" s="60" t="s">
        <v>88</v>
      </c>
      <c r="I28" s="56" t="s">
        <v>135</v>
      </c>
      <c r="J28" s="56"/>
      <c r="K28" s="56" t="str">
        <f t="shared" si="2"/>
        <v>IHW03317                   DAP.3_DRB1*0302-28D86V</v>
      </c>
      <c r="L28" s="56"/>
      <c r="M28" s="56"/>
      <c r="N28" s="56"/>
      <c r="O28" s="56"/>
      <c r="P28" s="56"/>
      <c r="Q28" s="56" t="s">
        <v>90</v>
      </c>
      <c r="R28" s="56"/>
      <c r="S28" s="56"/>
      <c r="T28" s="56" t="s">
        <v>84</v>
      </c>
      <c r="U28" s="32" t="str">
        <f t="shared" si="3"/>
        <v>DAP.3_DRB1*0302-28D86V</v>
      </c>
      <c r="V28" s="34" t="s">
        <v>239</v>
      </c>
      <c r="W28" s="33" t="s">
        <v>223</v>
      </c>
      <c r="X28" s="33"/>
      <c r="Y28" s="33"/>
      <c r="Z28" s="34" t="s">
        <v>239</v>
      </c>
      <c r="AA28" s="34"/>
      <c r="AB28" s="34"/>
      <c r="AC28" s="34"/>
      <c r="AD28" s="33" t="s">
        <v>225</v>
      </c>
      <c r="AE28" s="30"/>
    </row>
    <row r="29" spans="1:31" x14ac:dyDescent="0.25">
      <c r="A29" s="28" t="s">
        <v>241</v>
      </c>
      <c r="B29" s="29" t="s">
        <v>108</v>
      </c>
      <c r="C29" s="56" t="s">
        <v>109</v>
      </c>
      <c r="D29" s="56" t="s">
        <v>18</v>
      </c>
      <c r="E29" s="56" t="s">
        <v>86</v>
      </c>
      <c r="F29" s="56" t="s">
        <v>87</v>
      </c>
      <c r="G29" s="56" t="s">
        <v>110</v>
      </c>
      <c r="H29" s="60" t="s">
        <v>88</v>
      </c>
      <c r="I29" s="56" t="s">
        <v>111</v>
      </c>
      <c r="J29" s="56"/>
      <c r="K29" s="56" t="str">
        <f t="shared" si="2"/>
        <v>IHW03311                   DAP.3_DRB1*0302-47F</v>
      </c>
      <c r="L29" s="56"/>
      <c r="M29" s="56"/>
      <c r="N29" s="56"/>
      <c r="O29" s="56"/>
      <c r="P29" s="56"/>
      <c r="Q29" s="56" t="s">
        <v>90</v>
      </c>
      <c r="R29" s="56"/>
      <c r="S29" s="56"/>
      <c r="T29" s="56" t="s">
        <v>84</v>
      </c>
      <c r="U29" s="32" t="str">
        <f t="shared" si="3"/>
        <v>DAP.3_DRB1*0302-47F</v>
      </c>
      <c r="V29" s="34" t="s">
        <v>239</v>
      </c>
      <c r="W29" s="34" t="s">
        <v>239</v>
      </c>
      <c r="X29" s="34"/>
      <c r="Y29" s="34"/>
      <c r="Z29" s="33" t="s">
        <v>224</v>
      </c>
      <c r="AA29" s="33"/>
      <c r="AB29" s="33"/>
      <c r="AC29" s="33"/>
      <c r="AD29" s="34" t="s">
        <v>239</v>
      </c>
      <c r="AE29" s="30"/>
    </row>
    <row r="30" spans="1:31" x14ac:dyDescent="0.25">
      <c r="A30" s="28" t="s">
        <v>241</v>
      </c>
      <c r="B30" s="29" t="s">
        <v>136</v>
      </c>
      <c r="C30" s="56" t="s">
        <v>137</v>
      </c>
      <c r="D30" s="56" t="s">
        <v>18</v>
      </c>
      <c r="E30" s="56" t="s">
        <v>86</v>
      </c>
      <c r="F30" s="56" t="s">
        <v>87</v>
      </c>
      <c r="G30" s="56" t="s">
        <v>138</v>
      </c>
      <c r="H30" s="60" t="s">
        <v>88</v>
      </c>
      <c r="I30" s="56" t="s">
        <v>139</v>
      </c>
      <c r="J30" s="56"/>
      <c r="K30" s="56" t="str">
        <f t="shared" si="2"/>
        <v>IHW03318                   DAP.3_DRB1*0302-47F86V</v>
      </c>
      <c r="L30" s="56"/>
      <c r="M30" s="56"/>
      <c r="N30" s="56"/>
      <c r="O30" s="56"/>
      <c r="P30" s="56"/>
      <c r="Q30" s="56" t="s">
        <v>90</v>
      </c>
      <c r="R30" s="56"/>
      <c r="S30" s="56"/>
      <c r="T30" s="56" t="s">
        <v>84</v>
      </c>
      <c r="U30" s="32" t="str">
        <f t="shared" si="3"/>
        <v>DAP.3_DRB1*0302-47F86V</v>
      </c>
      <c r="V30" s="34" t="s">
        <v>239</v>
      </c>
      <c r="W30" s="34" t="s">
        <v>239</v>
      </c>
      <c r="X30" s="34"/>
      <c r="Y30" s="34"/>
      <c r="Z30" s="33" t="s">
        <v>224</v>
      </c>
      <c r="AA30" s="33"/>
      <c r="AB30" s="33"/>
      <c r="AC30" s="33"/>
      <c r="AD30" s="33" t="s">
        <v>225</v>
      </c>
      <c r="AE30" s="30"/>
    </row>
    <row r="31" spans="1:31" x14ac:dyDescent="0.25">
      <c r="A31" s="28" t="s">
        <v>241</v>
      </c>
      <c r="B31" s="29" t="s">
        <v>112</v>
      </c>
      <c r="C31" s="56" t="s">
        <v>113</v>
      </c>
      <c r="D31" s="56" t="s">
        <v>18</v>
      </c>
      <c r="E31" s="56" t="s">
        <v>86</v>
      </c>
      <c r="F31" s="56" t="s">
        <v>87</v>
      </c>
      <c r="G31" s="56" t="s">
        <v>114</v>
      </c>
      <c r="H31" s="60" t="s">
        <v>88</v>
      </c>
      <c r="I31" s="56" t="s">
        <v>115</v>
      </c>
      <c r="J31" s="56"/>
      <c r="K31" s="56" t="str">
        <f t="shared" si="2"/>
        <v>IHW03312                   DAP.3_DRB1*0302-86V</v>
      </c>
      <c r="L31" s="56"/>
      <c r="M31" s="56"/>
      <c r="N31" s="56"/>
      <c r="O31" s="56"/>
      <c r="P31" s="56"/>
      <c r="Q31" s="56" t="s">
        <v>90</v>
      </c>
      <c r="R31" s="56"/>
      <c r="S31" s="56"/>
      <c r="T31" s="56" t="s">
        <v>84</v>
      </c>
      <c r="U31" s="32" t="str">
        <f t="shared" si="3"/>
        <v>DAP.3_DRB1*0302-86V</v>
      </c>
      <c r="V31" s="34" t="s">
        <v>239</v>
      </c>
      <c r="W31" s="34" t="s">
        <v>239</v>
      </c>
      <c r="X31" s="34"/>
      <c r="Y31" s="34"/>
      <c r="Z31" s="34" t="s">
        <v>239</v>
      </c>
      <c r="AA31" s="34"/>
      <c r="AB31" s="34"/>
      <c r="AC31" s="34"/>
      <c r="AD31" s="33" t="s">
        <v>225</v>
      </c>
      <c r="AE31" s="30" t="s">
        <v>157</v>
      </c>
    </row>
    <row r="32" spans="1:31" x14ac:dyDescent="0.25">
      <c r="A32" s="28" t="s">
        <v>241</v>
      </c>
      <c r="B32" s="29" t="s">
        <v>156</v>
      </c>
      <c r="C32" s="56" t="s">
        <v>157</v>
      </c>
      <c r="D32" s="56" t="s">
        <v>18</v>
      </c>
      <c r="E32" s="56" t="s">
        <v>86</v>
      </c>
      <c r="F32" s="56" t="s">
        <v>87</v>
      </c>
      <c r="G32" s="56" t="s">
        <v>158</v>
      </c>
      <c r="H32" s="60" t="s">
        <v>88</v>
      </c>
      <c r="I32" s="56" t="s">
        <v>159</v>
      </c>
      <c r="J32" s="56" t="s">
        <v>160</v>
      </c>
      <c r="K32" s="56" t="str">
        <f t="shared" si="2"/>
        <v>IHW03323                   DAP.3_DRB1*0303</v>
      </c>
      <c r="L32" s="56"/>
      <c r="M32" s="56"/>
      <c r="N32" s="56"/>
      <c r="O32" s="56"/>
      <c r="P32" s="56"/>
      <c r="Q32" s="56" t="s">
        <v>90</v>
      </c>
      <c r="R32" s="56"/>
      <c r="S32" s="56"/>
      <c r="T32" s="56" t="s">
        <v>84</v>
      </c>
      <c r="U32" s="32" t="str">
        <f t="shared" si="3"/>
        <v>DAP.3_DRB1*0303</v>
      </c>
      <c r="V32" s="36"/>
      <c r="W32" s="36"/>
      <c r="X32" s="36"/>
      <c r="Y32" s="36"/>
      <c r="Z32" s="36"/>
      <c r="AA32" s="34"/>
      <c r="AB32" s="34"/>
      <c r="AC32" s="34"/>
      <c r="AD32" s="33"/>
      <c r="AE32" s="35"/>
    </row>
    <row r="33" spans="1:31" x14ac:dyDescent="0.25">
      <c r="A33" s="28" t="s">
        <v>242</v>
      </c>
      <c r="B33" s="29" t="s">
        <v>32</v>
      </c>
      <c r="C33" s="56" t="s">
        <v>34</v>
      </c>
      <c r="D33" s="56" t="s">
        <v>18</v>
      </c>
      <c r="E33" s="56"/>
      <c r="F33" s="56" t="s">
        <v>22</v>
      </c>
      <c r="G33" s="56" t="s">
        <v>23</v>
      </c>
      <c r="H33" s="57">
        <v>38078</v>
      </c>
      <c r="I33" s="58" t="s">
        <v>35</v>
      </c>
      <c r="J33" s="59"/>
      <c r="K33" s="56" t="str">
        <f t="shared" si="2"/>
        <v xml:space="preserve">IHW03291                   DAP.3_DRB1*0401 </v>
      </c>
      <c r="L33" s="56">
        <v>2</v>
      </c>
      <c r="M33" s="56"/>
      <c r="N33" s="56"/>
      <c r="O33" s="56"/>
      <c r="P33" s="56"/>
      <c r="Q33" s="56" t="s">
        <v>36</v>
      </c>
      <c r="R33" s="56" t="s">
        <v>37</v>
      </c>
      <c r="S33" s="56"/>
      <c r="T33" s="56" t="s">
        <v>84</v>
      </c>
      <c r="U33" s="32" t="s">
        <v>33</v>
      </c>
      <c r="V33" s="36"/>
      <c r="W33" s="36"/>
      <c r="X33" s="36"/>
      <c r="Y33" s="36"/>
      <c r="Z33" s="36"/>
      <c r="AA33" s="36"/>
      <c r="AB33" s="36"/>
      <c r="AC33" s="36"/>
      <c r="AD33" s="36"/>
      <c r="AE33" s="31"/>
    </row>
    <row r="34" spans="1:31" x14ac:dyDescent="0.25">
      <c r="A34" s="28" t="s">
        <v>242</v>
      </c>
      <c r="B34" s="29" t="s">
        <v>38</v>
      </c>
      <c r="C34" s="56" t="s">
        <v>40</v>
      </c>
      <c r="D34" s="56" t="s">
        <v>18</v>
      </c>
      <c r="E34" s="56"/>
      <c r="F34" s="56" t="s">
        <v>22</v>
      </c>
      <c r="G34" s="56" t="s">
        <v>23</v>
      </c>
      <c r="H34" s="57">
        <v>38078</v>
      </c>
      <c r="I34" s="58" t="s">
        <v>41</v>
      </c>
      <c r="J34" s="59"/>
      <c r="K34" s="56" t="str">
        <f t="shared" si="2"/>
        <v xml:space="preserve">IHW03292                   DAP.3_DRB1*0402 </v>
      </c>
      <c r="L34" s="56">
        <v>2</v>
      </c>
      <c r="M34" s="56"/>
      <c r="N34" s="56"/>
      <c r="O34" s="56"/>
      <c r="P34" s="56"/>
      <c r="Q34" s="56" t="s">
        <v>36</v>
      </c>
      <c r="R34" s="56" t="s">
        <v>37</v>
      </c>
      <c r="S34" s="56"/>
      <c r="T34" s="56" t="s">
        <v>84</v>
      </c>
      <c r="U34" s="32" t="s">
        <v>39</v>
      </c>
      <c r="V34" s="36"/>
      <c r="W34" s="36"/>
      <c r="X34" s="36"/>
      <c r="Y34" s="36"/>
      <c r="Z34" s="36"/>
      <c r="AA34" s="36"/>
      <c r="AB34" s="36"/>
      <c r="AC34" s="36"/>
      <c r="AD34" s="36"/>
      <c r="AE34" s="31"/>
    </row>
    <row r="35" spans="1:31" x14ac:dyDescent="0.25">
      <c r="A35" s="28" t="s">
        <v>242</v>
      </c>
      <c r="B35" s="29" t="s">
        <v>42</v>
      </c>
      <c r="C35" s="56" t="s">
        <v>44</v>
      </c>
      <c r="D35" s="56" t="s">
        <v>18</v>
      </c>
      <c r="E35" s="56"/>
      <c r="F35" s="56" t="s">
        <v>22</v>
      </c>
      <c r="G35" s="56" t="s">
        <v>23</v>
      </c>
      <c r="H35" s="57">
        <v>38078</v>
      </c>
      <c r="I35" s="58" t="s">
        <v>45</v>
      </c>
      <c r="J35" s="59"/>
      <c r="K35" s="56" t="str">
        <f t="shared" si="2"/>
        <v xml:space="preserve">IHW03293                   DAP.3_DRB1*0701 </v>
      </c>
      <c r="L35" s="56">
        <v>2</v>
      </c>
      <c r="M35" s="56"/>
      <c r="N35" s="56"/>
      <c r="O35" s="56"/>
      <c r="P35" s="56"/>
      <c r="Q35" s="56" t="s">
        <v>36</v>
      </c>
      <c r="R35" s="56" t="s">
        <v>37</v>
      </c>
      <c r="S35" s="56"/>
      <c r="T35" s="56" t="s">
        <v>84</v>
      </c>
      <c r="U35" s="32" t="s">
        <v>43</v>
      </c>
      <c r="V35" s="36"/>
      <c r="W35" s="36"/>
      <c r="X35" s="36"/>
      <c r="Y35" s="36"/>
      <c r="Z35" s="36"/>
      <c r="AA35" s="36"/>
      <c r="AB35" s="36"/>
      <c r="AC35" s="36"/>
      <c r="AD35" s="36"/>
      <c r="AE35" s="31"/>
    </row>
    <row r="36" spans="1:31" x14ac:dyDescent="0.25">
      <c r="A36" s="28" t="s">
        <v>242</v>
      </c>
      <c r="B36" s="29" t="s">
        <v>46</v>
      </c>
      <c r="C36" s="56" t="s">
        <v>48</v>
      </c>
      <c r="D36" s="56" t="s">
        <v>18</v>
      </c>
      <c r="E36" s="56"/>
      <c r="F36" s="56" t="s">
        <v>22</v>
      </c>
      <c r="G36" s="56" t="s">
        <v>23</v>
      </c>
      <c r="H36" s="57">
        <v>38078</v>
      </c>
      <c r="I36" s="58" t="s">
        <v>49</v>
      </c>
      <c r="J36" s="59"/>
      <c r="K36" s="56" t="str">
        <f t="shared" si="2"/>
        <v xml:space="preserve">IHW03294                   DAP.3_DRB1*1101 </v>
      </c>
      <c r="L36" s="56">
        <v>2</v>
      </c>
      <c r="M36" s="56"/>
      <c r="N36" s="56"/>
      <c r="O36" s="56"/>
      <c r="P36" s="56"/>
      <c r="Q36" s="56" t="s">
        <v>25</v>
      </c>
      <c r="R36" s="56" t="s">
        <v>50</v>
      </c>
      <c r="S36" s="56"/>
      <c r="T36" s="56" t="s">
        <v>84</v>
      </c>
      <c r="U36" s="32" t="s">
        <v>47</v>
      </c>
      <c r="V36" s="33"/>
      <c r="W36" s="33"/>
      <c r="X36" s="33"/>
      <c r="Y36" s="33"/>
      <c r="Z36" s="33"/>
      <c r="AA36" s="33" t="s">
        <v>223</v>
      </c>
      <c r="AB36" s="33" t="s">
        <v>224</v>
      </c>
      <c r="AC36" s="33" t="s">
        <v>231</v>
      </c>
      <c r="AD36" s="33" t="s">
        <v>230</v>
      </c>
      <c r="AE36" s="31"/>
    </row>
    <row r="37" spans="1:31" x14ac:dyDescent="0.25">
      <c r="A37" s="28" t="s">
        <v>242</v>
      </c>
      <c r="B37" s="29" t="s">
        <v>51</v>
      </c>
      <c r="C37" s="56" t="s">
        <v>53</v>
      </c>
      <c r="D37" s="56" t="s">
        <v>18</v>
      </c>
      <c r="E37" s="56"/>
      <c r="F37" s="56" t="s">
        <v>22</v>
      </c>
      <c r="G37" s="56" t="s">
        <v>23</v>
      </c>
      <c r="H37" s="57">
        <v>38078</v>
      </c>
      <c r="I37" s="58" t="s">
        <v>54</v>
      </c>
      <c r="J37" s="59"/>
      <c r="K37" s="56" t="str">
        <f t="shared" si="2"/>
        <v xml:space="preserve">IHW03295                   DAP.3_DRB1*1102 </v>
      </c>
      <c r="L37" s="56">
        <v>4</v>
      </c>
      <c r="M37" s="56" t="s">
        <v>55</v>
      </c>
      <c r="N37" s="57">
        <v>39953</v>
      </c>
      <c r="O37" s="56" t="s">
        <v>56</v>
      </c>
      <c r="P37" s="57">
        <v>39953</v>
      </c>
      <c r="Q37" s="56" t="s">
        <v>25</v>
      </c>
      <c r="R37" s="56" t="s">
        <v>50</v>
      </c>
      <c r="S37" s="56"/>
      <c r="T37" s="56" t="s">
        <v>84</v>
      </c>
      <c r="U37" s="32" t="s">
        <v>52</v>
      </c>
      <c r="V37" s="34"/>
      <c r="W37" s="34"/>
      <c r="X37" s="34"/>
      <c r="Y37" s="34"/>
      <c r="Z37" s="34"/>
      <c r="AA37" s="34" t="s">
        <v>239</v>
      </c>
      <c r="AB37" s="34" t="s">
        <v>232</v>
      </c>
      <c r="AC37" s="34" t="s">
        <v>229</v>
      </c>
      <c r="AD37" s="34" t="s">
        <v>225</v>
      </c>
      <c r="AE37" s="31"/>
    </row>
    <row r="38" spans="1:31" x14ac:dyDescent="0.25">
      <c r="A38" s="28" t="s">
        <v>241</v>
      </c>
      <c r="B38" s="29" t="s">
        <v>165</v>
      </c>
      <c r="C38" s="56" t="s">
        <v>166</v>
      </c>
      <c r="D38" s="56" t="s">
        <v>18</v>
      </c>
      <c r="E38" s="56" t="s">
        <v>86</v>
      </c>
      <c r="F38" s="56" t="s">
        <v>87</v>
      </c>
      <c r="G38" s="56"/>
      <c r="H38" s="60" t="s">
        <v>88</v>
      </c>
      <c r="I38" s="56" t="s">
        <v>167</v>
      </c>
      <c r="J38" s="56"/>
      <c r="K38" s="56" t="str">
        <f t="shared" si="2"/>
        <v>IHW03325                   DAP.3_DRB1*1102-57S</v>
      </c>
      <c r="L38" s="56"/>
      <c r="M38" s="56"/>
      <c r="N38" s="56"/>
      <c r="O38" s="56"/>
      <c r="P38" s="56"/>
      <c r="Q38" s="56" t="s">
        <v>90</v>
      </c>
      <c r="R38" s="56"/>
      <c r="S38" s="56"/>
      <c r="T38" s="56" t="s">
        <v>84</v>
      </c>
      <c r="U38" s="32" t="str">
        <f>CONCATENATE(T38,"_",C38)</f>
        <v>DAP.3_DRB1*1102-57S</v>
      </c>
      <c r="V38" s="33"/>
      <c r="W38" s="33"/>
      <c r="X38" s="33"/>
      <c r="Y38" s="33"/>
      <c r="Z38" s="33"/>
      <c r="AA38" s="33" t="s">
        <v>235</v>
      </c>
      <c r="AB38" s="33" t="s">
        <v>232</v>
      </c>
      <c r="AC38" s="34" t="s">
        <v>229</v>
      </c>
      <c r="AD38" s="34" t="s">
        <v>225</v>
      </c>
      <c r="AE38" s="30"/>
    </row>
    <row r="39" spans="1:31" x14ac:dyDescent="0.25">
      <c r="A39" s="28" t="s">
        <v>241</v>
      </c>
      <c r="B39" s="29" t="s">
        <v>161</v>
      </c>
      <c r="C39" s="56" t="s">
        <v>162</v>
      </c>
      <c r="D39" s="56" t="s">
        <v>18</v>
      </c>
      <c r="E39" s="56" t="s">
        <v>86</v>
      </c>
      <c r="F39" s="56" t="s">
        <v>87</v>
      </c>
      <c r="G39" s="56" t="s">
        <v>163</v>
      </c>
      <c r="H39" s="60" t="s">
        <v>88</v>
      </c>
      <c r="I39" s="56" t="s">
        <v>164</v>
      </c>
      <c r="J39" s="56"/>
      <c r="K39" s="56" t="str">
        <f t="shared" si="2"/>
        <v>IHW03324                   DAP.3_DRB1*1102-71R</v>
      </c>
      <c r="L39" s="56"/>
      <c r="M39" s="56"/>
      <c r="N39" s="56"/>
      <c r="O39" s="56"/>
      <c r="P39" s="56"/>
      <c r="Q39" s="56" t="s">
        <v>90</v>
      </c>
      <c r="R39" s="56"/>
      <c r="S39" s="56"/>
      <c r="T39" s="56" t="s">
        <v>84</v>
      </c>
      <c r="U39" s="32" t="str">
        <f>CONCATENATE(T39,"_",C39)</f>
        <v>DAP.3_DRB1*1102-71R</v>
      </c>
      <c r="V39" s="33"/>
      <c r="W39" s="33"/>
      <c r="X39" s="34"/>
      <c r="Y39" s="34"/>
      <c r="Z39" s="33"/>
      <c r="AA39" s="34" t="s">
        <v>239</v>
      </c>
      <c r="AB39" s="34" t="s">
        <v>232</v>
      </c>
      <c r="AC39" s="34" t="s">
        <v>239</v>
      </c>
      <c r="AD39" s="33" t="s">
        <v>225</v>
      </c>
      <c r="AE39" s="35" t="s">
        <v>163</v>
      </c>
    </row>
    <row r="40" spans="1:31" x14ac:dyDescent="0.25">
      <c r="A40" s="28" t="s">
        <v>242</v>
      </c>
      <c r="B40" s="29" t="s">
        <v>57</v>
      </c>
      <c r="C40" s="56" t="s">
        <v>59</v>
      </c>
      <c r="D40" s="56" t="s">
        <v>18</v>
      </c>
      <c r="E40" s="56"/>
      <c r="F40" s="56" t="s">
        <v>22</v>
      </c>
      <c r="G40" s="56" t="s">
        <v>23</v>
      </c>
      <c r="H40" s="57">
        <v>38078</v>
      </c>
      <c r="I40" s="58" t="s">
        <v>60</v>
      </c>
      <c r="J40" s="59"/>
      <c r="K40" s="56" t="str">
        <f t="shared" si="2"/>
        <v xml:space="preserve">IHW03296                   DAP.3_DRB1*1103 </v>
      </c>
      <c r="L40" s="56">
        <v>4</v>
      </c>
      <c r="M40" s="56" t="s">
        <v>61</v>
      </c>
      <c r="N40" s="57">
        <v>39953</v>
      </c>
      <c r="O40" s="56" t="s">
        <v>62</v>
      </c>
      <c r="P40" s="57">
        <v>39953</v>
      </c>
      <c r="Q40" s="56" t="s">
        <v>25</v>
      </c>
      <c r="R40" s="56" t="s">
        <v>50</v>
      </c>
      <c r="S40" s="56"/>
      <c r="T40" s="56" t="s">
        <v>84</v>
      </c>
      <c r="U40" s="32" t="s">
        <v>58</v>
      </c>
      <c r="V40" s="34"/>
      <c r="W40" s="34"/>
      <c r="X40" s="34"/>
      <c r="Y40" s="34"/>
      <c r="Z40" s="34"/>
      <c r="AA40" s="34" t="s">
        <v>239</v>
      </c>
      <c r="AB40" s="34" t="s">
        <v>239</v>
      </c>
      <c r="AC40" s="34" t="s">
        <v>229</v>
      </c>
      <c r="AD40" s="34" t="s">
        <v>225</v>
      </c>
      <c r="AE40" s="31"/>
    </row>
    <row r="41" spans="1:31" x14ac:dyDescent="0.25">
      <c r="A41" s="28" t="s">
        <v>241</v>
      </c>
      <c r="B41" s="29" t="s">
        <v>168</v>
      </c>
      <c r="C41" s="56" t="s">
        <v>63</v>
      </c>
      <c r="D41" s="56" t="s">
        <v>18</v>
      </c>
      <c r="E41" s="56" t="s">
        <v>86</v>
      </c>
      <c r="F41" s="56" t="s">
        <v>87</v>
      </c>
      <c r="G41" s="56"/>
      <c r="H41" s="60" t="s">
        <v>88</v>
      </c>
      <c r="I41" s="56" t="s">
        <v>169</v>
      </c>
      <c r="J41" s="56"/>
      <c r="K41" s="56" t="str">
        <f t="shared" si="2"/>
        <v>IHW03326                   DAP.3_DRB1*1104</v>
      </c>
      <c r="L41" s="56"/>
      <c r="M41" s="56"/>
      <c r="N41" s="56"/>
      <c r="O41" s="56"/>
      <c r="P41" s="56"/>
      <c r="Q41" s="56" t="s">
        <v>90</v>
      </c>
      <c r="R41" s="56"/>
      <c r="S41" s="56"/>
      <c r="T41" s="56" t="s">
        <v>84</v>
      </c>
      <c r="U41" s="32" t="str">
        <f>CONCATENATE(T41,"_",C41)</f>
        <v>DAP.3_DRB1*1104</v>
      </c>
      <c r="V41" s="34"/>
      <c r="W41" s="34"/>
      <c r="X41" s="33" t="s">
        <v>222</v>
      </c>
      <c r="Y41" s="34" t="s">
        <v>239</v>
      </c>
      <c r="Z41" s="34" t="s">
        <v>239</v>
      </c>
      <c r="AA41" s="34" t="s">
        <v>239</v>
      </c>
      <c r="AB41" s="34" t="s">
        <v>239</v>
      </c>
      <c r="AC41" s="34" t="s">
        <v>239</v>
      </c>
      <c r="AD41" s="34" t="s">
        <v>239</v>
      </c>
      <c r="AE41" s="31"/>
    </row>
    <row r="42" spans="1:31" x14ac:dyDescent="0.25">
      <c r="A42" s="28" t="s">
        <v>242</v>
      </c>
      <c r="B42" s="29" t="s">
        <v>64</v>
      </c>
      <c r="C42" s="56" t="s">
        <v>66</v>
      </c>
      <c r="D42" s="56" t="s">
        <v>18</v>
      </c>
      <c r="E42" s="56"/>
      <c r="F42" s="56" t="s">
        <v>22</v>
      </c>
      <c r="G42" s="56" t="s">
        <v>23</v>
      </c>
      <c r="H42" s="57">
        <v>38078</v>
      </c>
      <c r="I42" s="58" t="s">
        <v>67</v>
      </c>
      <c r="J42" s="59"/>
      <c r="K42" s="56" t="str">
        <f t="shared" si="2"/>
        <v xml:space="preserve">IHW03298                   DAP.3_DRB1*1301 </v>
      </c>
      <c r="L42" s="56">
        <v>2</v>
      </c>
      <c r="M42" s="56" t="s">
        <v>68</v>
      </c>
      <c r="N42" s="57">
        <v>39973</v>
      </c>
      <c r="O42" s="56"/>
      <c r="P42" s="57"/>
      <c r="Q42" s="56" t="s">
        <v>25</v>
      </c>
      <c r="R42" s="56" t="s">
        <v>50</v>
      </c>
      <c r="S42" s="56"/>
      <c r="T42" s="56" t="s">
        <v>84</v>
      </c>
      <c r="U42" s="32" t="s">
        <v>65</v>
      </c>
      <c r="V42" s="34"/>
      <c r="W42" s="34"/>
      <c r="X42" s="33" t="s">
        <v>233</v>
      </c>
      <c r="Y42" s="33" t="s">
        <v>234</v>
      </c>
      <c r="Z42" s="33" t="s">
        <v>224</v>
      </c>
      <c r="AA42" s="33" t="s">
        <v>223</v>
      </c>
      <c r="AB42" s="33" t="s">
        <v>232</v>
      </c>
      <c r="AC42" s="33" t="s">
        <v>229</v>
      </c>
      <c r="AD42" s="33" t="s">
        <v>225</v>
      </c>
      <c r="AE42" s="30"/>
    </row>
    <row r="43" spans="1:31" x14ac:dyDescent="0.25">
      <c r="A43" s="28" t="s">
        <v>241</v>
      </c>
      <c r="B43" s="29" t="s">
        <v>170</v>
      </c>
      <c r="C43" s="56" t="s">
        <v>171</v>
      </c>
      <c r="D43" s="56" t="s">
        <v>18</v>
      </c>
      <c r="E43" s="56" t="s">
        <v>86</v>
      </c>
      <c r="F43" s="56" t="s">
        <v>87</v>
      </c>
      <c r="G43" s="56"/>
      <c r="H43" s="60" t="s">
        <v>88</v>
      </c>
      <c r="I43" s="56" t="s">
        <v>172</v>
      </c>
      <c r="J43" s="56"/>
      <c r="K43" s="56" t="str">
        <f t="shared" si="2"/>
        <v>IHW03327                   DAP.3_DRB1*1301-32Y</v>
      </c>
      <c r="L43" s="56"/>
      <c r="M43" s="56"/>
      <c r="N43" s="56"/>
      <c r="O43" s="56"/>
      <c r="P43" s="56"/>
      <c r="Q43" s="56" t="s">
        <v>90</v>
      </c>
      <c r="R43" s="56"/>
      <c r="S43" s="56"/>
      <c r="T43" s="56" t="s">
        <v>84</v>
      </c>
      <c r="U43" s="32" t="str">
        <f t="shared" ref="U43:U48" si="4">CONCATENATE(T43,"_",C43)</f>
        <v>DAP.3_DRB1*1301-32Y</v>
      </c>
      <c r="V43" s="34"/>
      <c r="W43" s="34"/>
      <c r="X43" s="33" t="s">
        <v>222</v>
      </c>
      <c r="Y43" s="34" t="s">
        <v>239</v>
      </c>
      <c r="Z43" s="34" t="s">
        <v>239</v>
      </c>
      <c r="AA43" s="34" t="s">
        <v>239</v>
      </c>
      <c r="AB43" s="34" t="s">
        <v>239</v>
      </c>
      <c r="AC43" s="34" t="s">
        <v>239</v>
      </c>
      <c r="AD43" s="34" t="s">
        <v>239</v>
      </c>
      <c r="AE43" s="30"/>
    </row>
    <row r="44" spans="1:31" x14ac:dyDescent="0.25">
      <c r="A44" s="28" t="s">
        <v>241</v>
      </c>
      <c r="B44" s="29" t="s">
        <v>179</v>
      </c>
      <c r="C44" s="56" t="s">
        <v>180</v>
      </c>
      <c r="D44" s="56" t="s">
        <v>18</v>
      </c>
      <c r="E44" s="56" t="s">
        <v>86</v>
      </c>
      <c r="F44" s="56" t="s">
        <v>87</v>
      </c>
      <c r="G44" s="56"/>
      <c r="H44" s="60" t="s">
        <v>88</v>
      </c>
      <c r="I44" s="56" t="s">
        <v>181</v>
      </c>
      <c r="J44" s="56"/>
      <c r="K44" s="56" t="str">
        <f t="shared" si="2"/>
        <v>IHW03330                   DAP.3_DRB1*1301-32Y37Y</v>
      </c>
      <c r="L44" s="56"/>
      <c r="M44" s="56"/>
      <c r="N44" s="56"/>
      <c r="O44" s="56"/>
      <c r="P44" s="56"/>
      <c r="Q44" s="56" t="s">
        <v>90</v>
      </c>
      <c r="R44" s="56"/>
      <c r="S44" s="56"/>
      <c r="T44" s="56" t="s">
        <v>84</v>
      </c>
      <c r="U44" s="32" t="str">
        <f t="shared" si="4"/>
        <v>DAP.3_DRB1*1301-32Y37Y</v>
      </c>
      <c r="V44" s="34"/>
      <c r="W44" s="34"/>
      <c r="X44" s="34" t="s">
        <v>222</v>
      </c>
      <c r="Y44" s="33" t="s">
        <v>222</v>
      </c>
      <c r="Z44" s="34" t="s">
        <v>239</v>
      </c>
      <c r="AA44" s="34" t="s">
        <v>239</v>
      </c>
      <c r="AB44" s="34" t="s">
        <v>239</v>
      </c>
      <c r="AC44" s="34" t="s">
        <v>239</v>
      </c>
      <c r="AD44" s="34" t="s">
        <v>239</v>
      </c>
      <c r="AE44" s="30"/>
    </row>
    <row r="45" spans="1:31" x14ac:dyDescent="0.25">
      <c r="A45" s="28" t="s">
        <v>241</v>
      </c>
      <c r="B45" s="29" t="s">
        <v>182</v>
      </c>
      <c r="C45" s="56" t="s">
        <v>183</v>
      </c>
      <c r="D45" s="56" t="s">
        <v>18</v>
      </c>
      <c r="E45" s="56" t="s">
        <v>86</v>
      </c>
      <c r="F45" s="56" t="s">
        <v>87</v>
      </c>
      <c r="G45" s="56"/>
      <c r="H45" s="60" t="s">
        <v>88</v>
      </c>
      <c r="I45" s="56" t="s">
        <v>184</v>
      </c>
      <c r="J45" s="56"/>
      <c r="K45" s="56" t="str">
        <f t="shared" si="2"/>
        <v>IHW03331                   DAP.3_DRB1*1301-32Y57S</v>
      </c>
      <c r="L45" s="56"/>
      <c r="M45" s="56"/>
      <c r="N45" s="56"/>
      <c r="O45" s="56"/>
      <c r="P45" s="56"/>
      <c r="Q45" s="56" t="s">
        <v>90</v>
      </c>
      <c r="R45" s="56"/>
      <c r="S45" s="56"/>
      <c r="T45" s="56" t="s">
        <v>84</v>
      </c>
      <c r="U45" s="32" t="str">
        <f t="shared" si="4"/>
        <v>DAP.3_DRB1*1301-32Y57S</v>
      </c>
      <c r="V45" s="34"/>
      <c r="W45" s="34"/>
      <c r="X45" s="34" t="s">
        <v>222</v>
      </c>
      <c r="Y45" s="34" t="s">
        <v>239</v>
      </c>
      <c r="Z45" s="34" t="s">
        <v>239</v>
      </c>
      <c r="AA45" s="33" t="s">
        <v>235</v>
      </c>
      <c r="AB45" s="34" t="s">
        <v>239</v>
      </c>
      <c r="AC45" s="34" t="s">
        <v>239</v>
      </c>
      <c r="AD45" s="34" t="s">
        <v>239</v>
      </c>
      <c r="AE45" s="30"/>
    </row>
    <row r="46" spans="1:31" x14ac:dyDescent="0.25">
      <c r="A46" s="28" t="s">
        <v>241</v>
      </c>
      <c r="B46" s="29" t="s">
        <v>173</v>
      </c>
      <c r="C46" s="56" t="s">
        <v>174</v>
      </c>
      <c r="D46" s="56" t="s">
        <v>18</v>
      </c>
      <c r="E46" s="56" t="s">
        <v>86</v>
      </c>
      <c r="F46" s="56" t="s">
        <v>87</v>
      </c>
      <c r="G46" s="56"/>
      <c r="H46" s="60" t="s">
        <v>88</v>
      </c>
      <c r="I46" s="56" t="s">
        <v>175</v>
      </c>
      <c r="J46" s="56"/>
      <c r="K46" s="56" t="str">
        <f t="shared" si="2"/>
        <v>IHW03328                   DAP.3_DRB1*1301-37Y</v>
      </c>
      <c r="L46" s="56"/>
      <c r="M46" s="56"/>
      <c r="N46" s="56"/>
      <c r="O46" s="56"/>
      <c r="P46" s="56"/>
      <c r="Q46" s="56" t="s">
        <v>90</v>
      </c>
      <c r="R46" s="56"/>
      <c r="S46" s="56"/>
      <c r="T46" s="56" t="s">
        <v>84</v>
      </c>
      <c r="U46" s="32" t="str">
        <f t="shared" si="4"/>
        <v>DAP.3_DRB1*1301-37Y</v>
      </c>
      <c r="V46" s="34"/>
      <c r="W46" s="34"/>
      <c r="X46" s="34" t="s">
        <v>239</v>
      </c>
      <c r="Y46" s="34" t="s">
        <v>222</v>
      </c>
      <c r="Z46" s="34" t="s">
        <v>239</v>
      </c>
      <c r="AA46" s="34" t="s">
        <v>239</v>
      </c>
      <c r="AB46" s="34" t="s">
        <v>239</v>
      </c>
      <c r="AC46" s="34" t="s">
        <v>239</v>
      </c>
      <c r="AD46" s="34" t="s">
        <v>239</v>
      </c>
      <c r="AE46" s="30"/>
    </row>
    <row r="47" spans="1:31" x14ac:dyDescent="0.25">
      <c r="A47" s="28" t="s">
        <v>241</v>
      </c>
      <c r="B47" s="29" t="s">
        <v>185</v>
      </c>
      <c r="C47" s="56" t="s">
        <v>186</v>
      </c>
      <c r="D47" s="56" t="s">
        <v>18</v>
      </c>
      <c r="E47" s="56" t="s">
        <v>86</v>
      </c>
      <c r="F47" s="56" t="s">
        <v>87</v>
      </c>
      <c r="G47" s="56"/>
      <c r="H47" s="60" t="s">
        <v>88</v>
      </c>
      <c r="I47" s="56" t="s">
        <v>187</v>
      </c>
      <c r="J47" s="56"/>
      <c r="K47" s="56" t="str">
        <f t="shared" si="2"/>
        <v>IHW03332                   DAP.3_DRB1*1301-37Y57S</v>
      </c>
      <c r="L47" s="56"/>
      <c r="M47" s="56"/>
      <c r="N47" s="56"/>
      <c r="O47" s="56"/>
      <c r="P47" s="56"/>
      <c r="Q47" s="56" t="s">
        <v>90</v>
      </c>
      <c r="R47" s="56"/>
      <c r="S47" s="56"/>
      <c r="T47" s="56" t="s">
        <v>84</v>
      </c>
      <c r="U47" s="32" t="str">
        <f t="shared" si="4"/>
        <v>DAP.3_DRB1*1301-37Y57S</v>
      </c>
      <c r="V47" s="34"/>
      <c r="W47" s="34"/>
      <c r="X47" s="34" t="s">
        <v>239</v>
      </c>
      <c r="Y47" s="34" t="s">
        <v>222</v>
      </c>
      <c r="Z47" s="34" t="s">
        <v>239</v>
      </c>
      <c r="AA47" s="33" t="s">
        <v>235</v>
      </c>
      <c r="AB47" s="34" t="s">
        <v>239</v>
      </c>
      <c r="AC47" s="34" t="s">
        <v>239</v>
      </c>
      <c r="AD47" s="34" t="s">
        <v>239</v>
      </c>
      <c r="AE47" s="30"/>
    </row>
    <row r="48" spans="1:31" x14ac:dyDescent="0.25">
      <c r="A48" s="28" t="s">
        <v>241</v>
      </c>
      <c r="B48" s="29" t="s">
        <v>176</v>
      </c>
      <c r="C48" s="56" t="s">
        <v>177</v>
      </c>
      <c r="D48" s="56" t="s">
        <v>18</v>
      </c>
      <c r="E48" s="56" t="s">
        <v>86</v>
      </c>
      <c r="F48" s="56" t="s">
        <v>87</v>
      </c>
      <c r="G48" s="56"/>
      <c r="H48" s="60" t="s">
        <v>88</v>
      </c>
      <c r="I48" s="56" t="s">
        <v>178</v>
      </c>
      <c r="J48" s="56"/>
      <c r="K48" s="56" t="str">
        <f t="shared" si="2"/>
        <v>IHW03329                   DAP.3_DRB1*1301-57S</v>
      </c>
      <c r="L48" s="56"/>
      <c r="M48" s="56"/>
      <c r="N48" s="56"/>
      <c r="O48" s="56"/>
      <c r="P48" s="56"/>
      <c r="Q48" s="56" t="s">
        <v>90</v>
      </c>
      <c r="R48" s="56"/>
      <c r="S48" s="56"/>
      <c r="T48" s="56" t="s">
        <v>84</v>
      </c>
      <c r="U48" s="32" t="str">
        <f t="shared" si="4"/>
        <v>DAP.3_DRB1*1301-57S</v>
      </c>
      <c r="V48" s="34"/>
      <c r="W48" s="34"/>
      <c r="X48" s="34" t="s">
        <v>239</v>
      </c>
      <c r="Y48" s="34" t="s">
        <v>239</v>
      </c>
      <c r="Z48" s="34" t="s">
        <v>239</v>
      </c>
      <c r="AA48" s="33" t="s">
        <v>235</v>
      </c>
      <c r="AB48" s="34" t="s">
        <v>239</v>
      </c>
      <c r="AC48" s="34" t="s">
        <v>239</v>
      </c>
      <c r="AD48" s="34" t="s">
        <v>239</v>
      </c>
      <c r="AE48" s="30"/>
    </row>
    <row r="49" spans="1:31" x14ac:dyDescent="0.25">
      <c r="A49" s="28" t="s">
        <v>242</v>
      </c>
      <c r="B49" s="29" t="s">
        <v>69</v>
      </c>
      <c r="C49" s="56" t="s">
        <v>71</v>
      </c>
      <c r="D49" s="56" t="s">
        <v>18</v>
      </c>
      <c r="E49" s="56"/>
      <c r="F49" s="56" t="s">
        <v>22</v>
      </c>
      <c r="G49" s="56" t="s">
        <v>23</v>
      </c>
      <c r="H49" s="57">
        <v>38078</v>
      </c>
      <c r="I49" s="58" t="s">
        <v>72</v>
      </c>
      <c r="J49" s="59"/>
      <c r="K49" s="56" t="str">
        <f t="shared" si="2"/>
        <v xml:space="preserve">IHW03299                   DAP.3_DRB1*1302 </v>
      </c>
      <c r="L49" s="56">
        <v>2</v>
      </c>
      <c r="M49" s="56"/>
      <c r="N49" s="56"/>
      <c r="O49" s="56"/>
      <c r="P49" s="56"/>
      <c r="Q49" s="56" t="s">
        <v>25</v>
      </c>
      <c r="R49" s="56" t="s">
        <v>50</v>
      </c>
      <c r="S49" s="56"/>
      <c r="T49" s="56" t="s">
        <v>84</v>
      </c>
      <c r="U49" s="32" t="s">
        <v>70</v>
      </c>
      <c r="V49" s="34"/>
      <c r="W49" s="34"/>
      <c r="X49" s="34" t="s">
        <v>239</v>
      </c>
      <c r="Y49" s="34" t="s">
        <v>239</v>
      </c>
      <c r="Z49" s="34" t="s">
        <v>239</v>
      </c>
      <c r="AA49" s="34" t="s">
        <v>239</v>
      </c>
      <c r="AB49" s="34" t="s">
        <v>239</v>
      </c>
      <c r="AC49" s="34" t="s">
        <v>239</v>
      </c>
      <c r="AD49" s="33" t="s">
        <v>230</v>
      </c>
      <c r="AE49" s="30"/>
    </row>
    <row r="50" spans="1:31" x14ac:dyDescent="0.25">
      <c r="A50" s="28" t="s">
        <v>242</v>
      </c>
      <c r="B50" s="29" t="s">
        <v>73</v>
      </c>
      <c r="C50" s="56" t="s">
        <v>75</v>
      </c>
      <c r="D50" s="56" t="s">
        <v>18</v>
      </c>
      <c r="E50" s="56"/>
      <c r="F50" s="56" t="s">
        <v>22</v>
      </c>
      <c r="G50" s="56" t="s">
        <v>23</v>
      </c>
      <c r="H50" s="57" t="s">
        <v>76</v>
      </c>
      <c r="I50" s="58" t="s">
        <v>77</v>
      </c>
      <c r="J50" s="59"/>
      <c r="K50" s="56" t="str">
        <f t="shared" si="2"/>
        <v xml:space="preserve">IHW03300                   DAP.3_DRB1*1303 </v>
      </c>
      <c r="L50" s="56">
        <v>2</v>
      </c>
      <c r="M50" s="56"/>
      <c r="N50" s="56"/>
      <c r="O50" s="56"/>
      <c r="P50" s="56"/>
      <c r="Q50" s="56" t="s">
        <v>25</v>
      </c>
      <c r="R50" s="56" t="s">
        <v>50</v>
      </c>
      <c r="S50" s="56"/>
      <c r="T50" s="56" t="s">
        <v>84</v>
      </c>
      <c r="U50" s="32" t="s">
        <v>74</v>
      </c>
      <c r="V50" s="33"/>
      <c r="W50" s="33"/>
      <c r="X50" s="34" t="s">
        <v>222</v>
      </c>
      <c r="Y50" s="33" t="s">
        <v>222</v>
      </c>
      <c r="Z50" s="34" t="s">
        <v>222</v>
      </c>
      <c r="AA50" s="34" t="s">
        <v>235</v>
      </c>
      <c r="AB50" s="34" t="s">
        <v>239</v>
      </c>
      <c r="AC50" s="33" t="s">
        <v>236</v>
      </c>
      <c r="AD50" s="33" t="s">
        <v>230</v>
      </c>
      <c r="AE50" s="30"/>
    </row>
    <row r="51" spans="1:31" x14ac:dyDescent="0.25">
      <c r="A51" s="28" t="s">
        <v>242</v>
      </c>
      <c r="B51" s="29" t="s">
        <v>240</v>
      </c>
      <c r="C51" s="56" t="s">
        <v>237</v>
      </c>
      <c r="D51" s="56"/>
      <c r="E51" s="56"/>
      <c r="F51" s="56"/>
      <c r="G51" s="56"/>
      <c r="H51" s="57"/>
      <c r="I51" s="58"/>
      <c r="J51" s="59"/>
      <c r="K51" s="56"/>
      <c r="L51" s="56"/>
      <c r="M51" s="56"/>
      <c r="N51" s="56"/>
      <c r="O51" s="56"/>
      <c r="P51" s="56"/>
      <c r="Q51" s="56"/>
      <c r="R51" s="56"/>
      <c r="S51" s="56"/>
      <c r="T51" s="56" t="s">
        <v>84</v>
      </c>
      <c r="U51" s="32" t="s">
        <v>238</v>
      </c>
      <c r="V51" s="34"/>
      <c r="W51" s="34"/>
      <c r="X51" s="34" t="s">
        <v>222</v>
      </c>
      <c r="Y51" s="34" t="s">
        <v>222</v>
      </c>
      <c r="Z51" s="34" t="s">
        <v>239</v>
      </c>
      <c r="AA51" s="34" t="s">
        <v>235</v>
      </c>
      <c r="AB51" s="34" t="s">
        <v>239</v>
      </c>
      <c r="AC51" s="34" t="s">
        <v>239</v>
      </c>
      <c r="AD51" s="34" t="s">
        <v>239</v>
      </c>
      <c r="AE51" s="30"/>
    </row>
    <row r="52" spans="1:31" x14ac:dyDescent="0.25">
      <c r="A52" s="28" t="s">
        <v>241</v>
      </c>
      <c r="B52" s="29" t="s">
        <v>188</v>
      </c>
      <c r="C52" s="56" t="s">
        <v>189</v>
      </c>
      <c r="D52" s="56" t="s">
        <v>18</v>
      </c>
      <c r="E52" s="56" t="s">
        <v>86</v>
      </c>
      <c r="F52" s="56" t="s">
        <v>87</v>
      </c>
      <c r="G52" s="56"/>
      <c r="H52" s="60" t="s">
        <v>88</v>
      </c>
      <c r="I52" s="56" t="s">
        <v>190</v>
      </c>
      <c r="J52" s="56"/>
      <c r="K52" s="56" t="str">
        <f>CONCATENATE(B52,"                   ", U52)</f>
        <v>IHW03333                   DAP.3_DRB1*1304-57D</v>
      </c>
      <c r="L52" s="56"/>
      <c r="M52" s="56"/>
      <c r="N52" s="56"/>
      <c r="O52" s="56"/>
      <c r="P52" s="56"/>
      <c r="Q52" s="56" t="s">
        <v>90</v>
      </c>
      <c r="R52" s="56"/>
      <c r="S52" s="56"/>
      <c r="T52" s="56" t="s">
        <v>84</v>
      </c>
      <c r="U52" s="32" t="str">
        <f>CONCATENATE(T52,"_",C52)</f>
        <v>DAP.3_DRB1*1304-57D</v>
      </c>
      <c r="V52" s="33"/>
      <c r="W52" s="33"/>
      <c r="X52" s="33" t="s">
        <v>222</v>
      </c>
      <c r="Y52" s="33" t="s">
        <v>222</v>
      </c>
      <c r="Z52" s="34" t="s">
        <v>239</v>
      </c>
      <c r="AA52" s="33" t="s">
        <v>223</v>
      </c>
      <c r="AB52" s="34" t="s">
        <v>239</v>
      </c>
      <c r="AC52" s="34" t="s">
        <v>239</v>
      </c>
      <c r="AD52" s="34" t="s">
        <v>239</v>
      </c>
      <c r="AE52" s="31"/>
    </row>
    <row r="53" spans="1:31" x14ac:dyDescent="0.25">
      <c r="A53" s="40" t="s">
        <v>242</v>
      </c>
      <c r="B53" s="41" t="s">
        <v>78</v>
      </c>
      <c r="C53" s="56" t="s">
        <v>80</v>
      </c>
      <c r="D53" s="56" t="s">
        <v>18</v>
      </c>
      <c r="E53" s="56"/>
      <c r="F53" s="56" t="s">
        <v>22</v>
      </c>
      <c r="G53" s="56" t="s">
        <v>23</v>
      </c>
      <c r="H53" s="57">
        <v>38078</v>
      </c>
      <c r="I53" s="59" t="s">
        <v>81</v>
      </c>
      <c r="J53" s="59"/>
      <c r="K53" s="56" t="str">
        <f>CONCATENATE(B53,"                   ", U53)</f>
        <v xml:space="preserve">IHW03302                   DAP.3_DRB1*1305 </v>
      </c>
      <c r="L53" s="56">
        <v>0</v>
      </c>
      <c r="M53" s="56"/>
      <c r="N53" s="56"/>
      <c r="O53" s="56"/>
      <c r="P53" s="56"/>
      <c r="Q53" s="56" t="s">
        <v>25</v>
      </c>
      <c r="R53" s="56" t="s">
        <v>50</v>
      </c>
      <c r="S53" s="56" t="s">
        <v>82</v>
      </c>
      <c r="T53" s="56" t="s">
        <v>84</v>
      </c>
      <c r="U53" s="32" t="s">
        <v>79</v>
      </c>
      <c r="V53" s="34"/>
      <c r="W53" s="34"/>
      <c r="X53" s="34" t="s">
        <v>239</v>
      </c>
      <c r="Y53" s="34" t="s">
        <v>239</v>
      </c>
      <c r="Z53" s="34" t="s">
        <v>239</v>
      </c>
      <c r="AA53" s="34" t="s">
        <v>239</v>
      </c>
      <c r="AB53" s="33" t="s">
        <v>224</v>
      </c>
      <c r="AC53" s="33" t="s">
        <v>231</v>
      </c>
      <c r="AD53" s="33" t="s">
        <v>230</v>
      </c>
      <c r="AE53" s="30"/>
    </row>
    <row r="54" spans="1:31" x14ac:dyDescent="0.25">
      <c r="A54" s="40" t="s">
        <v>241</v>
      </c>
      <c r="B54" s="41" t="s">
        <v>243</v>
      </c>
      <c r="C54" s="56" t="s">
        <v>192</v>
      </c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 t="s">
        <v>84</v>
      </c>
      <c r="U54" s="31" t="s">
        <v>195</v>
      </c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1:31" x14ac:dyDescent="0.25">
      <c r="A55" s="40" t="s">
        <v>241</v>
      </c>
      <c r="B55" s="41" t="s">
        <v>191</v>
      </c>
      <c r="C55" s="56" t="s">
        <v>198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 t="s">
        <v>84</v>
      </c>
      <c r="U55" s="31" t="s">
        <v>195</v>
      </c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1:31" x14ac:dyDescent="0.25">
      <c r="A56" s="40" t="s">
        <v>241</v>
      </c>
      <c r="B56" s="41" t="s">
        <v>197</v>
      </c>
      <c r="C56" s="56" t="s">
        <v>201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 t="s">
        <v>84</v>
      </c>
      <c r="U56" s="31" t="s">
        <v>195</v>
      </c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1:31" x14ac:dyDescent="0.25">
      <c r="A57" s="40" t="s">
        <v>241</v>
      </c>
      <c r="B57" s="41" t="s">
        <v>200</v>
      </c>
      <c r="C57" s="56" t="s">
        <v>204</v>
      </c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 t="s">
        <v>84</v>
      </c>
      <c r="U57" s="31" t="s">
        <v>195</v>
      </c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1:31" x14ac:dyDescent="0.25">
      <c r="A58" s="40" t="s">
        <v>241</v>
      </c>
      <c r="B58" s="41" t="s">
        <v>203</v>
      </c>
      <c r="C58" s="56" t="s">
        <v>207</v>
      </c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 t="s">
        <v>84</v>
      </c>
      <c r="U58" s="31" t="s">
        <v>195</v>
      </c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:31" x14ac:dyDescent="0.25">
      <c r="A59" s="40" t="s">
        <v>241</v>
      </c>
      <c r="B59" s="41" t="s">
        <v>206</v>
      </c>
      <c r="C59" s="56" t="s">
        <v>210</v>
      </c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 t="s">
        <v>84</v>
      </c>
      <c r="U59" s="31" t="s">
        <v>195</v>
      </c>
      <c r="V59" s="31"/>
      <c r="W59" s="31"/>
      <c r="X59" s="31"/>
      <c r="Y59" s="31"/>
      <c r="Z59" s="31"/>
      <c r="AA59" s="31"/>
      <c r="AB59" s="31"/>
      <c r="AC59" s="31"/>
      <c r="AD59" s="31"/>
      <c r="AE59" s="31"/>
    </row>
    <row r="60" spans="1:31" x14ac:dyDescent="0.25">
      <c r="A60" s="40" t="s">
        <v>241</v>
      </c>
      <c r="B60" s="41" t="s">
        <v>209</v>
      </c>
      <c r="C60" s="56" t="s">
        <v>213</v>
      </c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 t="s">
        <v>84</v>
      </c>
      <c r="U60" s="31" t="s">
        <v>195</v>
      </c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1:31" x14ac:dyDescent="0.25">
      <c r="A61" s="40" t="s">
        <v>241</v>
      </c>
      <c r="B61" s="41" t="s">
        <v>212</v>
      </c>
      <c r="C61" s="56" t="s">
        <v>216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 t="s">
        <v>84</v>
      </c>
      <c r="U61" s="31" t="s">
        <v>195</v>
      </c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x14ac:dyDescent="0.25">
      <c r="A62" s="40" t="s">
        <v>241</v>
      </c>
      <c r="B62" s="41" t="s">
        <v>215</v>
      </c>
      <c r="C62" s="56" t="s">
        <v>219</v>
      </c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 t="s">
        <v>84</v>
      </c>
      <c r="U62" s="31" t="s">
        <v>195</v>
      </c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</sheetData>
  <sortState ref="A17:WUR54">
    <sortCondition ref="C17:C54"/>
  </sortState>
  <mergeCells count="1">
    <mergeCell ref="V1:AD1"/>
  </mergeCells>
  <pageMargins left="0.25" right="0.25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Fred Hutch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Madraimov, Emil</dc:creator>
  <cp:lastModifiedBy>Madraimov, Emil</cp:lastModifiedBy>
  <cp:lastPrinted>2017-03-25T00:52:24Z</cp:lastPrinted>
  <dcterms:created xsi:type="dcterms:W3CDTF">2017-03-24T23:02:05Z</dcterms:created>
  <dcterms:modified xsi:type="dcterms:W3CDTF">2017-03-25T01:42:29Z</dcterms:modified>
</cp:coreProperties>
</file>